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035" windowHeight="12720" activeTab="0"/>
  </bookViews>
  <sheets>
    <sheet name="総括表" sheetId="1" r:id="rId1"/>
    <sheet name="内訳書 (契約外) " sheetId="2" r:id="rId2"/>
    <sheet name="内訳書(契約）" sheetId="3" r:id="rId3"/>
  </sheets>
  <definedNames>
    <definedName name="_xlnm.Print_Area" localSheetId="0">'総括表'!$A$1:$T$34</definedName>
  </definedNames>
  <calcPr fullCalcOnLoad="1"/>
</workbook>
</file>

<file path=xl/comments1.xml><?xml version="1.0" encoding="utf-8"?>
<comments xmlns="http://schemas.openxmlformats.org/spreadsheetml/2006/main">
  <authors>
    <author>㈱友興組</author>
  </authors>
  <commentList>
    <comment ref="L14" authorId="0">
      <text>
        <r>
          <rPr>
            <b/>
            <sz val="9"/>
            <rFont val="ＭＳ Ｐゴシック"/>
            <family val="3"/>
          </rPr>
          <t>税込金額を記入して下さい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L27" authorId="0">
      <text>
        <r>
          <rPr>
            <b/>
            <sz val="9"/>
            <rFont val="ＭＳ Ｐゴシック"/>
            <family val="3"/>
          </rPr>
          <t>計算式入っています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㈱友興組</author>
    <author>tanabe</author>
  </authors>
  <commentList>
    <comment ref="C7" authorId="0">
      <text>
        <r>
          <rPr>
            <b/>
            <sz val="9"/>
            <rFont val="ＭＳ Ｐゴシック"/>
            <family val="3"/>
          </rPr>
          <t>計算式入っています</t>
        </r>
        <r>
          <rPr>
            <sz val="9"/>
            <rFont val="ＭＳ Ｐゴシック"/>
            <family val="3"/>
          </rPr>
          <t xml:space="preserve">
</t>
        </r>
      </text>
    </comment>
    <comment ref="P12" authorId="1">
      <text>
        <r>
          <rPr>
            <b/>
            <sz val="9"/>
            <rFont val="MS P ゴシック"/>
            <family val="3"/>
          </rPr>
          <t>税率は（10.8.0)で入力</t>
        </r>
      </text>
    </comment>
  </commentList>
</comments>
</file>

<file path=xl/comments3.xml><?xml version="1.0" encoding="utf-8"?>
<comments xmlns="http://schemas.openxmlformats.org/spreadsheetml/2006/main">
  <authors>
    <author>㈱友興組</author>
    <author>tanabe</author>
  </authors>
  <commentList>
    <comment ref="C7" authorId="0">
      <text>
        <r>
          <rPr>
            <b/>
            <sz val="9"/>
            <rFont val="ＭＳ Ｐゴシック"/>
            <family val="3"/>
          </rPr>
          <t>計算式入っています</t>
        </r>
        <r>
          <rPr>
            <sz val="9"/>
            <rFont val="ＭＳ Ｐゴシック"/>
            <family val="3"/>
          </rPr>
          <t xml:space="preserve">
</t>
        </r>
      </text>
    </comment>
    <comment ref="J15" authorId="0">
      <text>
        <r>
          <rPr>
            <b/>
            <sz val="9"/>
            <rFont val="ＭＳ Ｐゴシック"/>
            <family val="3"/>
          </rPr>
          <t>計算式入ってます</t>
        </r>
        <r>
          <rPr>
            <sz val="9"/>
            <rFont val="ＭＳ Ｐゴシック"/>
            <family val="3"/>
          </rPr>
          <t xml:space="preserve">
</t>
        </r>
      </text>
    </comment>
    <comment ref="J16" authorId="0">
      <text>
        <r>
          <rPr>
            <b/>
            <sz val="9"/>
            <rFont val="ＭＳ Ｐゴシック"/>
            <family val="3"/>
          </rPr>
          <t>計算式入ってます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0">
      <text>
        <r>
          <rPr>
            <b/>
            <sz val="9"/>
            <rFont val="ＭＳ Ｐゴシック"/>
            <family val="3"/>
          </rPr>
          <t>計算式入ってます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b/>
            <sz val="9"/>
            <rFont val="ＭＳ Ｐゴシック"/>
            <family val="3"/>
          </rPr>
          <t>金額欄には計算式が入っています</t>
        </r>
      </text>
    </comment>
    <comment ref="I20" authorId="1">
      <text>
        <r>
          <rPr>
            <b/>
            <sz val="9"/>
            <rFont val="MS P ゴシック"/>
            <family val="3"/>
          </rPr>
          <t>数量は必須入力</t>
        </r>
        <r>
          <rPr>
            <sz val="9"/>
            <rFont val="MS P ゴシック"/>
            <family val="3"/>
          </rPr>
          <t xml:space="preserve">
</t>
        </r>
      </text>
    </comment>
    <comment ref="O20" authorId="1">
      <text>
        <r>
          <rPr>
            <b/>
            <sz val="9"/>
            <rFont val="MS P ゴシック"/>
            <family val="3"/>
          </rPr>
          <t>税率は（10.8.0)で入力</t>
        </r>
      </text>
    </comment>
  </commentList>
</comments>
</file>

<file path=xl/sharedStrings.xml><?xml version="1.0" encoding="utf-8"?>
<sst xmlns="http://schemas.openxmlformats.org/spreadsheetml/2006/main" count="132" uniqueCount="66">
  <si>
    <t>請求金額</t>
  </si>
  <si>
    <t>支払金額</t>
  </si>
  <si>
    <t>総括請求書</t>
  </si>
  <si>
    <t>品名</t>
  </si>
  <si>
    <t>金額</t>
  </si>
  <si>
    <t>請求者</t>
  </si>
  <si>
    <t>住所</t>
  </si>
  <si>
    <t>会社名</t>
  </si>
  <si>
    <t>立替差引額</t>
  </si>
  <si>
    <t>立替合計額</t>
  </si>
  <si>
    <t>備考</t>
  </si>
  <si>
    <t>請求合計額</t>
  </si>
  <si>
    <t>振込先銀行名</t>
  </si>
  <si>
    <t>銀行</t>
  </si>
  <si>
    <t>金庫</t>
  </si>
  <si>
    <t>支店</t>
  </si>
  <si>
    <t>普通</t>
  </si>
  <si>
    <t>当座</t>
  </si>
  <si>
    <t>相殺　　▲</t>
  </si>
  <si>
    <t>検印</t>
  </si>
  <si>
    <t>№</t>
  </si>
  <si>
    <t>㊞</t>
  </si>
  <si>
    <t>TEL</t>
  </si>
  <si>
    <t>内訳、品名</t>
  </si>
  <si>
    <t>単価</t>
  </si>
  <si>
    <t>※　現場名は必ず記入して下さい。</t>
  </si>
  <si>
    <t>※　現場毎に請求書を作成して下さい。</t>
  </si>
  <si>
    <t>（税込）</t>
  </si>
  <si>
    <t>株式会社　友興組　　殿</t>
  </si>
  <si>
    <t>内訳明細</t>
  </si>
  <si>
    <t>契約金額</t>
  </si>
  <si>
    <t>既入金額</t>
  </si>
  <si>
    <t>契約残高</t>
  </si>
  <si>
    <t>合計</t>
  </si>
  <si>
    <t>№</t>
  </si>
  <si>
    <t>差引合計</t>
  </si>
  <si>
    <t>追加変更金額</t>
  </si>
  <si>
    <t>日</t>
  </si>
  <si>
    <t>月</t>
  </si>
  <si>
    <t>年</t>
  </si>
  <si>
    <r>
      <t>請　求　書</t>
    </r>
    <r>
      <rPr>
        <sz val="14"/>
        <rFont val="ＭＳ Ｐ明朝"/>
        <family val="1"/>
      </rPr>
      <t>（契約外）</t>
    </r>
  </si>
  <si>
    <t>口座番号</t>
  </si>
  <si>
    <t>口座名義人</t>
  </si>
  <si>
    <t>　　振込先銀行名は、銀行口座振込依頼書と同銀行名を記入の事</t>
  </si>
  <si>
    <t>　請求書は毎月20日〆切、25日必着</t>
  </si>
  <si>
    <t>　総括表１部、内訳書各２部提出</t>
  </si>
  <si>
    <t>　25日迄に未着の場合は翌月廻し</t>
  </si>
  <si>
    <r>
      <t>請　求　書</t>
    </r>
    <r>
      <rPr>
        <sz val="14"/>
        <rFont val="ＭＳ Ｐ明朝"/>
        <family val="1"/>
      </rPr>
      <t>（契約）</t>
    </r>
  </si>
  <si>
    <t>※　２部提出して下さい。</t>
  </si>
  <si>
    <t>小計</t>
  </si>
  <si>
    <t>合計</t>
  </si>
  <si>
    <t>月/日</t>
  </si>
  <si>
    <t>〃</t>
  </si>
  <si>
    <t>当月請求額</t>
  </si>
  <si>
    <t>工事名</t>
  </si>
  <si>
    <t>単位</t>
  </si>
  <si>
    <t>数量</t>
  </si>
  <si>
    <t>登録番号（インボイス）</t>
  </si>
  <si>
    <t>金額（税抜）</t>
  </si>
  <si>
    <t>税率</t>
  </si>
  <si>
    <t>消費税</t>
  </si>
  <si>
    <t>不・非課税</t>
  </si>
  <si>
    <t>小計</t>
  </si>
  <si>
    <t>税区分</t>
  </si>
  <si>
    <t>消費税</t>
  </si>
  <si>
    <t>%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</si>
</sst>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0"/>
    <numFmt numFmtId="177" formatCode="&quot;¥&quot;#,###"/>
    <numFmt numFmtId="178" formatCode="#,##0.0;[Red]\-#,##0.0"/>
    <numFmt numFmtId="179" formatCode="#,##0.000;[Red]\-#,##0.000"/>
    <numFmt numFmtId="180" formatCode="0.00_ "/>
    <numFmt numFmtId="181" formatCode="0.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  <numFmt numFmtId="187" formatCode="0.0_);[Red]\(0.0\)"/>
  </numFmts>
  <fonts count="6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2"/>
      <name val="ＭＳ Ｐ明朝"/>
      <family val="1"/>
    </font>
    <font>
      <sz val="30"/>
      <name val="ＭＳ Ｐ明朝"/>
      <family val="1"/>
    </font>
    <font>
      <sz val="28"/>
      <name val="ＭＳ Ｐ明朝"/>
      <family val="1"/>
    </font>
    <font>
      <sz val="26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0" xfId="0" applyBorder="1" applyAlignment="1">
      <alignment/>
    </xf>
    <xf numFmtId="0" fontId="8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17" fillId="0" borderId="0" xfId="4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6" fontId="3" fillId="0" borderId="0" xfId="58" applyFont="1" applyBorder="1" applyAlignment="1">
      <alignment/>
    </xf>
    <xf numFmtId="0" fontId="1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6" fontId="8" fillId="0" borderId="23" xfId="58" applyFont="1" applyBorder="1" applyAlignment="1">
      <alignment horizontal="center" shrinkToFit="1"/>
    </xf>
    <xf numFmtId="177" fontId="17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38" fontId="4" fillId="0" borderId="0" xfId="49" applyFont="1" applyBorder="1" applyAlignment="1">
      <alignment/>
    </xf>
    <xf numFmtId="38" fontId="8" fillId="0" borderId="0" xfId="49" applyFont="1" applyBorder="1" applyAlignment="1">
      <alignment/>
    </xf>
    <xf numFmtId="179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28" xfId="0" applyFont="1" applyFill="1" applyBorder="1" applyAlignment="1">
      <alignment horizontal="center" shrinkToFit="1"/>
    </xf>
    <xf numFmtId="49" fontId="8" fillId="0" borderId="21" xfId="0" applyNumberFormat="1" applyFont="1" applyFill="1" applyBorder="1" applyAlignment="1">
      <alignment horizontal="center" shrinkToFit="1"/>
    </xf>
    <xf numFmtId="49" fontId="8" fillId="0" borderId="29" xfId="0" applyNumberFormat="1" applyFont="1" applyFill="1" applyBorder="1" applyAlignment="1">
      <alignment horizontal="center" shrinkToFit="1"/>
    </xf>
    <xf numFmtId="38" fontId="3" fillId="0" borderId="0" xfId="49" applyFont="1" applyAlignment="1">
      <alignment horizontal="right"/>
    </xf>
    <xf numFmtId="0" fontId="8" fillId="0" borderId="0" xfId="0" applyFont="1" applyFill="1" applyBorder="1" applyAlignment="1">
      <alignment shrinkToFit="1"/>
    </xf>
    <xf numFmtId="0" fontId="8" fillId="0" borderId="30" xfId="0" applyFont="1" applyFill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8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3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8" fillId="0" borderId="31" xfId="0" applyFont="1" applyBorder="1" applyAlignment="1">
      <alignment/>
    </xf>
    <xf numFmtId="38" fontId="8" fillId="0" borderId="14" xfId="49" applyFont="1" applyFill="1" applyBorder="1" applyAlignment="1">
      <alignment horizontal="right"/>
    </xf>
    <xf numFmtId="38" fontId="8" fillId="0" borderId="33" xfId="49" applyFont="1" applyFill="1" applyBorder="1" applyAlignment="1">
      <alignment horizontal="right"/>
    </xf>
    <xf numFmtId="38" fontId="8" fillId="0" borderId="31" xfId="49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8" fontId="8" fillId="0" borderId="0" xfId="49" applyFont="1" applyBorder="1" applyAlignment="1">
      <alignment horizontal="right"/>
    </xf>
    <xf numFmtId="186" fontId="3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/>
    </xf>
    <xf numFmtId="186" fontId="3" fillId="0" borderId="16" xfId="0" applyNumberFormat="1" applyFont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0" fontId="8" fillId="0" borderId="24" xfId="49" applyNumberFormat="1" applyFont="1" applyFill="1" applyBorder="1" applyAlignment="1">
      <alignment horizontal="center"/>
    </xf>
    <xf numFmtId="40" fontId="8" fillId="0" borderId="25" xfId="49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8" fillId="0" borderId="31" xfId="49" applyFont="1" applyFill="1" applyBorder="1" applyAlignment="1">
      <alignment/>
    </xf>
    <xf numFmtId="38" fontId="8" fillId="0" borderId="34" xfId="49" applyFont="1" applyFill="1" applyBorder="1" applyAlignment="1">
      <alignment/>
    </xf>
    <xf numFmtId="38" fontId="8" fillId="0" borderId="35" xfId="49" applyFont="1" applyFill="1" applyBorder="1" applyAlignment="1">
      <alignment horizontal="center"/>
    </xf>
    <xf numFmtId="38" fontId="8" fillId="0" borderId="36" xfId="49" applyFont="1" applyFill="1" applyBorder="1" applyAlignment="1">
      <alignment horizontal="center"/>
    </xf>
    <xf numFmtId="38" fontId="8" fillId="0" borderId="12" xfId="49" applyFont="1" applyFill="1" applyBorder="1" applyAlignment="1">
      <alignment horizontal="right"/>
    </xf>
    <xf numFmtId="38" fontId="8" fillId="0" borderId="37" xfId="49" applyFont="1" applyFill="1" applyBorder="1" applyAlignment="1">
      <alignment/>
    </xf>
    <xf numFmtId="178" fontId="8" fillId="0" borderId="31" xfId="49" applyNumberFormat="1" applyFont="1" applyFill="1" applyBorder="1" applyAlignment="1">
      <alignment horizontal="center" shrinkToFit="1"/>
    </xf>
    <xf numFmtId="38" fontId="8" fillId="0" borderId="12" xfId="49" applyFont="1" applyFill="1" applyBorder="1" applyAlignment="1">
      <alignment/>
    </xf>
    <xf numFmtId="178" fontId="8" fillId="0" borderId="12" xfId="49" applyNumberFormat="1" applyFont="1" applyFill="1" applyBorder="1" applyAlignment="1">
      <alignment horizontal="center" shrinkToFit="1"/>
    </xf>
    <xf numFmtId="0" fontId="12" fillId="0" borderId="0" xfId="0" applyFont="1" applyAlignment="1">
      <alignment vertical="top"/>
    </xf>
    <xf numFmtId="178" fontId="8" fillId="0" borderId="26" xfId="49" applyNumberFormat="1" applyFont="1" applyBorder="1" applyAlignment="1">
      <alignment/>
    </xf>
    <xf numFmtId="178" fontId="8" fillId="0" borderId="26" xfId="49" applyNumberFormat="1" applyFont="1" applyBorder="1" applyAlignment="1">
      <alignment horizontal="center"/>
    </xf>
    <xf numFmtId="38" fontId="8" fillId="0" borderId="25" xfId="49" applyNumberFormat="1" applyFont="1" applyFill="1" applyBorder="1" applyAlignment="1">
      <alignment/>
    </xf>
    <xf numFmtId="38" fontId="8" fillId="0" borderId="19" xfId="49" applyNumberFormat="1" applyFont="1" applyFill="1" applyBorder="1" applyAlignment="1">
      <alignment/>
    </xf>
    <xf numFmtId="38" fontId="8" fillId="0" borderId="14" xfId="49" applyNumberFormat="1" applyFont="1" applyFill="1" applyBorder="1" applyAlignment="1">
      <alignment/>
    </xf>
    <xf numFmtId="38" fontId="8" fillId="0" borderId="38" xfId="49" applyNumberFormat="1" applyFont="1" applyFill="1" applyBorder="1" applyAlignment="1">
      <alignment/>
    </xf>
    <xf numFmtId="38" fontId="8" fillId="0" borderId="39" xfId="49" applyNumberFormat="1" applyFont="1" applyFill="1" applyBorder="1" applyAlignment="1">
      <alignment/>
    </xf>
    <xf numFmtId="178" fontId="8" fillId="0" borderId="24" xfId="49" applyNumberFormat="1" applyFont="1" applyBorder="1" applyAlignment="1">
      <alignment/>
    </xf>
    <xf numFmtId="178" fontId="8" fillId="0" borderId="25" xfId="49" applyNumberFormat="1" applyFont="1" applyBorder="1" applyAlignment="1">
      <alignment/>
    </xf>
    <xf numFmtId="178" fontId="8" fillId="0" borderId="40" xfId="49" applyNumberFormat="1" applyFont="1" applyBorder="1" applyAlignment="1">
      <alignment/>
    </xf>
    <xf numFmtId="186" fontId="8" fillId="0" borderId="30" xfId="0" applyNumberFormat="1" applyFont="1" applyFill="1" applyBorder="1" applyAlignment="1">
      <alignment shrinkToFit="1"/>
    </xf>
    <xf numFmtId="178" fontId="8" fillId="0" borderId="0" xfId="49" applyNumberFormat="1" applyFont="1" applyBorder="1" applyAlignment="1">
      <alignment horizontal="right"/>
    </xf>
    <xf numFmtId="38" fontId="8" fillId="0" borderId="0" xfId="49" applyNumberFormat="1" applyFont="1" applyFill="1" applyBorder="1" applyAlignment="1">
      <alignment horizontal="center" shrinkToFit="1"/>
    </xf>
    <xf numFmtId="38" fontId="8" fillId="0" borderId="0" xfId="49" applyNumberFormat="1" applyFont="1" applyFill="1" applyBorder="1" applyAlignment="1">
      <alignment horizontal="right"/>
    </xf>
    <xf numFmtId="38" fontId="8" fillId="0" borderId="0" xfId="49" applyNumberFormat="1" applyFont="1" applyBorder="1" applyAlignment="1">
      <alignment/>
    </xf>
    <xf numFmtId="178" fontId="8" fillId="0" borderId="41" xfId="49" applyNumberFormat="1" applyFont="1" applyBorder="1" applyAlignment="1">
      <alignment/>
    </xf>
    <xf numFmtId="38" fontId="8" fillId="0" borderId="41" xfId="49" applyNumberFormat="1" applyFont="1" applyFill="1" applyBorder="1" applyAlignment="1">
      <alignment/>
    </xf>
    <xf numFmtId="178" fontId="8" fillId="0" borderId="24" xfId="49" applyNumberFormat="1" applyFont="1" applyBorder="1" applyAlignment="1">
      <alignment horizontal="center"/>
    </xf>
    <xf numFmtId="178" fontId="8" fillId="0" borderId="40" xfId="49" applyNumberFormat="1" applyFont="1" applyBorder="1" applyAlignment="1">
      <alignment horizontal="center"/>
    </xf>
    <xf numFmtId="178" fontId="8" fillId="0" borderId="25" xfId="49" applyNumberFormat="1" applyFont="1" applyBorder="1" applyAlignment="1">
      <alignment horizontal="center"/>
    </xf>
    <xf numFmtId="38" fontId="8" fillId="0" borderId="0" xfId="49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3" fillId="0" borderId="0" xfId="0" applyFont="1" applyAlignment="1">
      <alignment horizontal="right"/>
    </xf>
    <xf numFmtId="38" fontId="8" fillId="0" borderId="43" xfId="49" applyFont="1" applyBorder="1" applyAlignment="1">
      <alignment/>
    </xf>
    <xf numFmtId="38" fontId="8" fillId="0" borderId="44" xfId="49" applyFont="1" applyBorder="1" applyAlignment="1">
      <alignment/>
    </xf>
    <xf numFmtId="38" fontId="8" fillId="0" borderId="30" xfId="49" applyFont="1" applyBorder="1" applyAlignment="1">
      <alignment/>
    </xf>
    <xf numFmtId="38" fontId="8" fillId="0" borderId="45" xfId="49" applyFont="1" applyBorder="1" applyAlignment="1">
      <alignment/>
    </xf>
    <xf numFmtId="38" fontId="8" fillId="0" borderId="24" xfId="49" applyFont="1" applyBorder="1" applyAlignment="1">
      <alignment/>
    </xf>
    <xf numFmtId="38" fontId="8" fillId="0" borderId="46" xfId="49" applyFont="1" applyBorder="1" applyAlignment="1">
      <alignment/>
    </xf>
    <xf numFmtId="0" fontId="8" fillId="0" borderId="30" xfId="0" applyFont="1" applyBorder="1" applyAlignment="1">
      <alignment horizontal="center"/>
    </xf>
    <xf numFmtId="38" fontId="8" fillId="0" borderId="14" xfId="49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" fillId="0" borderId="15" xfId="0" applyFont="1" applyBorder="1" applyAlignment="1">
      <alignment horizontal="distributed" wrapText="1"/>
    </xf>
    <xf numFmtId="0" fontId="7" fillId="0" borderId="0" xfId="0" applyFont="1" applyBorder="1" applyAlignment="1">
      <alignment horizontal="center"/>
    </xf>
    <xf numFmtId="177" fontId="19" fillId="0" borderId="47" xfId="0" applyNumberFormat="1" applyFont="1" applyBorder="1" applyAlignment="1">
      <alignment horizontal="right"/>
    </xf>
    <xf numFmtId="177" fontId="19" fillId="0" borderId="48" xfId="0" applyNumberFormat="1" applyFont="1" applyBorder="1" applyAlignment="1">
      <alignment horizontal="right"/>
    </xf>
    <xf numFmtId="177" fontId="19" fillId="0" borderId="49" xfId="0" applyNumberFormat="1" applyFont="1" applyBorder="1" applyAlignment="1">
      <alignment horizontal="right"/>
    </xf>
    <xf numFmtId="177" fontId="19" fillId="0" borderId="50" xfId="0" applyNumberFormat="1" applyFont="1" applyBorder="1" applyAlignment="1">
      <alignment horizontal="right"/>
    </xf>
    <xf numFmtId="177" fontId="19" fillId="0" borderId="12" xfId="0" applyNumberFormat="1" applyFont="1" applyBorder="1" applyAlignment="1">
      <alignment horizontal="right"/>
    </xf>
    <xf numFmtId="177" fontId="19" fillId="0" borderId="51" xfId="0" applyNumberFormat="1" applyFont="1" applyBorder="1" applyAlignment="1">
      <alignment horizontal="right"/>
    </xf>
    <xf numFmtId="177" fontId="18" fillId="0" borderId="38" xfId="0" applyNumberFormat="1" applyFont="1" applyBorder="1" applyAlignment="1">
      <alignment horizontal="right"/>
    </xf>
    <xf numFmtId="177" fontId="18" fillId="0" borderId="31" xfId="0" applyNumberFormat="1" applyFont="1" applyBorder="1" applyAlignment="1">
      <alignment horizontal="right"/>
    </xf>
    <xf numFmtId="177" fontId="18" fillId="0" borderId="52" xfId="0" applyNumberFormat="1" applyFont="1" applyBorder="1" applyAlignment="1">
      <alignment horizontal="right"/>
    </xf>
    <xf numFmtId="177" fontId="18" fillId="0" borderId="19" xfId="0" applyNumberFormat="1" applyFont="1" applyBorder="1" applyAlignment="1">
      <alignment horizontal="right"/>
    </xf>
    <xf numFmtId="177" fontId="18" fillId="0" borderId="10" xfId="0" applyNumberFormat="1" applyFont="1" applyBorder="1" applyAlignment="1">
      <alignment horizontal="right"/>
    </xf>
    <xf numFmtId="177" fontId="18" fillId="0" borderId="2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6" fontId="8" fillId="0" borderId="28" xfId="58" applyFont="1" applyBorder="1" applyAlignment="1">
      <alignment horizontal="center"/>
    </xf>
    <xf numFmtId="6" fontId="8" fillId="0" borderId="53" xfId="58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38" fontId="8" fillId="0" borderId="15" xfId="49" applyFont="1" applyBorder="1" applyAlignment="1">
      <alignment/>
    </xf>
    <xf numFmtId="38" fontId="8" fillId="0" borderId="57" xfId="49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6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6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0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8" fillId="0" borderId="43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61" xfId="0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8" fillId="0" borderId="58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38" fontId="8" fillId="0" borderId="24" xfId="49" applyFont="1" applyFill="1" applyBorder="1" applyAlignment="1">
      <alignment horizontal="right" shrinkToFit="1"/>
    </xf>
    <xf numFmtId="9" fontId="8" fillId="0" borderId="2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87" fontId="8" fillId="0" borderId="14" xfId="49" applyNumberFormat="1" applyFont="1" applyFill="1" applyBorder="1" applyAlignment="1">
      <alignment/>
    </xf>
    <xf numFmtId="187" fontId="8" fillId="0" borderId="16" xfId="49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38" fontId="8" fillId="0" borderId="24" xfId="49" applyFont="1" applyBorder="1" applyAlignment="1">
      <alignment horizontal="right"/>
    </xf>
    <xf numFmtId="38" fontId="8" fillId="0" borderId="46" xfId="49" applyFont="1" applyBorder="1" applyAlignment="1">
      <alignment horizontal="right"/>
    </xf>
    <xf numFmtId="38" fontId="8" fillId="0" borderId="25" xfId="49" applyFont="1" applyFill="1" applyBorder="1" applyAlignment="1">
      <alignment horizontal="right" shrinkToFit="1"/>
    </xf>
    <xf numFmtId="38" fontId="8" fillId="0" borderId="12" xfId="49" applyFont="1" applyFill="1" applyBorder="1" applyAlignment="1">
      <alignment horizontal="right"/>
    </xf>
    <xf numFmtId="38" fontId="8" fillId="0" borderId="12" xfId="49" applyNumberFormat="1" applyFont="1" applyBorder="1" applyAlignment="1">
      <alignment horizontal="right"/>
    </xf>
    <xf numFmtId="38" fontId="8" fillId="0" borderId="51" xfId="49" applyNumberFormat="1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14" fillId="0" borderId="12" xfId="0" applyFont="1" applyBorder="1" applyAlignment="1">
      <alignment horizontal="center" shrinkToFit="1"/>
    </xf>
    <xf numFmtId="0" fontId="8" fillId="0" borderId="63" xfId="0" applyFont="1" applyFill="1" applyBorder="1" applyAlignment="1">
      <alignment horizontal="center" shrinkToFit="1"/>
    </xf>
    <xf numFmtId="0" fontId="8" fillId="0" borderId="64" xfId="0" applyFont="1" applyFill="1" applyBorder="1" applyAlignment="1">
      <alignment horizontal="center" shrinkToFit="1"/>
    </xf>
    <xf numFmtId="0" fontId="8" fillId="0" borderId="65" xfId="0" applyFont="1" applyFill="1" applyBorder="1" applyAlignment="1">
      <alignment horizontal="center" shrinkToFit="1"/>
    </xf>
    <xf numFmtId="38" fontId="8" fillId="0" borderId="66" xfId="49" applyFont="1" applyFill="1" applyBorder="1" applyAlignment="1">
      <alignment horizontal="center"/>
    </xf>
    <xf numFmtId="38" fontId="8" fillId="0" borderId="24" xfId="49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 shrinkToFit="1"/>
    </xf>
    <xf numFmtId="38" fontId="8" fillId="0" borderId="24" xfId="49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68" xfId="0" applyFont="1" applyBorder="1" applyAlignment="1">
      <alignment horizontal="center" shrinkToFit="1"/>
    </xf>
    <xf numFmtId="177" fontId="20" fillId="0" borderId="47" xfId="49" applyNumberFormat="1" applyFont="1" applyBorder="1" applyAlignment="1">
      <alignment horizontal="right"/>
    </xf>
    <xf numFmtId="177" fontId="20" fillId="0" borderId="48" xfId="49" applyNumberFormat="1" applyFont="1" applyBorder="1" applyAlignment="1">
      <alignment horizontal="right"/>
    </xf>
    <xf numFmtId="177" fontId="20" fillId="0" borderId="49" xfId="49" applyNumberFormat="1" applyFont="1" applyBorder="1" applyAlignment="1">
      <alignment horizontal="right"/>
    </xf>
    <xf numFmtId="177" fontId="20" fillId="0" borderId="50" xfId="49" applyNumberFormat="1" applyFont="1" applyBorder="1" applyAlignment="1">
      <alignment horizontal="right"/>
    </xf>
    <xf numFmtId="177" fontId="20" fillId="0" borderId="12" xfId="49" applyNumberFormat="1" applyFont="1" applyBorder="1" applyAlignment="1">
      <alignment horizontal="right"/>
    </xf>
    <xf numFmtId="177" fontId="20" fillId="0" borderId="51" xfId="49" applyNumberFormat="1" applyFont="1" applyBorder="1" applyAlignment="1">
      <alignment horizontal="right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186" fontId="8" fillId="0" borderId="63" xfId="0" applyNumberFormat="1" applyFont="1" applyFill="1" applyBorder="1" applyAlignment="1">
      <alignment horizontal="center" shrinkToFit="1"/>
    </xf>
    <xf numFmtId="186" fontId="8" fillId="0" borderId="67" xfId="0" applyNumberFormat="1" applyFont="1" applyFill="1" applyBorder="1" applyAlignment="1">
      <alignment horizontal="center" shrinkToFit="1"/>
    </xf>
    <xf numFmtId="0" fontId="8" fillId="0" borderId="6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38" fontId="8" fillId="0" borderId="43" xfId="49" applyFont="1" applyFill="1" applyBorder="1" applyAlignment="1">
      <alignment horizontal="right"/>
    </xf>
    <xf numFmtId="38" fontId="8" fillId="0" borderId="70" xfId="49" applyFont="1" applyFill="1" applyBorder="1" applyAlignment="1">
      <alignment horizontal="right"/>
    </xf>
    <xf numFmtId="38" fontId="8" fillId="0" borderId="71" xfId="49" applyFont="1" applyFill="1" applyBorder="1" applyAlignment="1">
      <alignment horizontal="right"/>
    </xf>
    <xf numFmtId="38" fontId="8" fillId="0" borderId="72" xfId="49" applyFont="1" applyFill="1" applyBorder="1" applyAlignment="1">
      <alignment horizontal="center"/>
    </xf>
    <xf numFmtId="38" fontId="8" fillId="0" borderId="61" xfId="49" applyFont="1" applyFill="1" applyBorder="1" applyAlignment="1">
      <alignment horizontal="center"/>
    </xf>
    <xf numFmtId="38" fontId="8" fillId="0" borderId="61" xfId="49" applyFont="1" applyBorder="1" applyAlignment="1">
      <alignment horizontal="right"/>
    </xf>
    <xf numFmtId="38" fontId="8" fillId="0" borderId="73" xfId="49" applyFont="1" applyBorder="1" applyAlignment="1">
      <alignment horizontal="right"/>
    </xf>
    <xf numFmtId="0" fontId="8" fillId="0" borderId="74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38" fontId="8" fillId="0" borderId="45" xfId="49" applyFont="1" applyBorder="1" applyAlignment="1">
      <alignment horizontal="right"/>
    </xf>
    <xf numFmtId="38" fontId="8" fillId="0" borderId="55" xfId="49" applyFont="1" applyBorder="1" applyAlignment="1">
      <alignment horizontal="right"/>
    </xf>
    <xf numFmtId="38" fontId="8" fillId="0" borderId="76" xfId="49" applyFont="1" applyBorder="1" applyAlignment="1">
      <alignment horizontal="right"/>
    </xf>
    <xf numFmtId="38" fontId="8" fillId="0" borderId="24" xfId="49" applyNumberFormat="1" applyFont="1" applyBorder="1" applyAlignment="1">
      <alignment horizontal="right"/>
    </xf>
    <xf numFmtId="38" fontId="8" fillId="0" borderId="46" xfId="49" applyNumberFormat="1" applyFont="1" applyBorder="1" applyAlignment="1">
      <alignment horizontal="right"/>
    </xf>
    <xf numFmtId="38" fontId="8" fillId="0" borderId="31" xfId="49" applyFont="1" applyFill="1" applyBorder="1" applyAlignment="1">
      <alignment horizontal="right"/>
    </xf>
    <xf numFmtId="38" fontId="8" fillId="0" borderId="31" xfId="49" applyNumberFormat="1" applyFont="1" applyBorder="1" applyAlignment="1">
      <alignment horizontal="right"/>
    </xf>
    <xf numFmtId="38" fontId="8" fillId="0" borderId="77" xfId="49" applyNumberFormat="1" applyFont="1" applyBorder="1" applyAlignment="1">
      <alignment horizontal="right"/>
    </xf>
    <xf numFmtId="0" fontId="11" fillId="0" borderId="10" xfId="0" applyFont="1" applyBorder="1" applyAlignment="1">
      <alignment horizontal="distributed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8" fontId="4" fillId="0" borderId="24" xfId="49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8" fontId="4" fillId="0" borderId="25" xfId="49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38" fontId="4" fillId="0" borderId="26" xfId="49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8" fillId="0" borderId="45" xfId="0" applyFont="1" applyFill="1" applyBorder="1" applyAlignment="1">
      <alignment horizontal="center" shrinkToFit="1"/>
    </xf>
    <xf numFmtId="0" fontId="8" fillId="0" borderId="55" xfId="0" applyFont="1" applyFill="1" applyBorder="1" applyAlignment="1">
      <alignment horizontal="center" shrinkToFit="1"/>
    </xf>
    <xf numFmtId="0" fontId="8" fillId="0" borderId="76" xfId="0" applyFont="1" applyFill="1" applyBorder="1" applyAlignment="1">
      <alignment horizontal="center" shrinkToFit="1"/>
    </xf>
    <xf numFmtId="0" fontId="8" fillId="0" borderId="8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8" fontId="8" fillId="0" borderId="19" xfId="49" applyFont="1" applyBorder="1" applyAlignment="1">
      <alignment horizontal="right"/>
    </xf>
    <xf numFmtId="38" fontId="8" fillId="0" borderId="10" xfId="49" applyFont="1" applyBorder="1" applyAlignment="1">
      <alignment horizontal="right"/>
    </xf>
    <xf numFmtId="38" fontId="8" fillId="0" borderId="81" xfId="49" applyFont="1" applyBorder="1" applyAlignment="1">
      <alignment horizontal="right"/>
    </xf>
    <xf numFmtId="0" fontId="8" fillId="0" borderId="56" xfId="0" applyFont="1" applyFill="1" applyBorder="1" applyAlignment="1">
      <alignment horizontal="center" shrinkToFit="1"/>
    </xf>
    <xf numFmtId="38" fontId="8" fillId="0" borderId="20" xfId="49" applyFont="1" applyBorder="1" applyAlignment="1">
      <alignment horizontal="right"/>
    </xf>
    <xf numFmtId="0" fontId="8" fillId="0" borderId="82" xfId="0" applyFont="1" applyFill="1" applyBorder="1" applyAlignment="1">
      <alignment horizontal="left"/>
    </xf>
    <xf numFmtId="38" fontId="8" fillId="0" borderId="14" xfId="49" applyFont="1" applyBorder="1" applyAlignment="1">
      <alignment horizontal="right"/>
    </xf>
    <xf numFmtId="38" fontId="8" fillId="0" borderId="15" xfId="49" applyFont="1" applyBorder="1" applyAlignment="1">
      <alignment horizontal="right"/>
    </xf>
    <xf numFmtId="38" fontId="8" fillId="0" borderId="57" xfId="49" applyFont="1" applyBorder="1" applyAlignment="1">
      <alignment horizontal="right"/>
    </xf>
    <xf numFmtId="38" fontId="8" fillId="0" borderId="16" xfId="49" applyFont="1" applyBorder="1" applyAlignment="1">
      <alignment horizontal="right"/>
    </xf>
    <xf numFmtId="38" fontId="8" fillId="0" borderId="33" xfId="49" applyFont="1" applyBorder="1" applyAlignment="1">
      <alignment horizontal="right"/>
    </xf>
    <xf numFmtId="38" fontId="8" fillId="0" borderId="58" xfId="49" applyFont="1" applyBorder="1" applyAlignment="1">
      <alignment horizontal="right"/>
    </xf>
    <xf numFmtId="38" fontId="8" fillId="0" borderId="83" xfId="49" applyFont="1" applyBorder="1" applyAlignment="1">
      <alignment horizontal="right"/>
    </xf>
    <xf numFmtId="38" fontId="8" fillId="0" borderId="25" xfId="49" applyFont="1" applyBorder="1" applyAlignment="1">
      <alignment horizontal="right"/>
    </xf>
    <xf numFmtId="178" fontId="8" fillId="0" borderId="41" xfId="49" applyNumberFormat="1" applyFont="1" applyBorder="1" applyAlignment="1">
      <alignment horizontal="center"/>
    </xf>
    <xf numFmtId="38" fontId="8" fillId="0" borderId="84" xfId="49" applyFont="1" applyBorder="1" applyAlignment="1">
      <alignment horizontal="right"/>
    </xf>
    <xf numFmtId="38" fontId="8" fillId="0" borderId="85" xfId="49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8" fillId="0" borderId="86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38" fontId="8" fillId="0" borderId="14" xfId="49" applyFont="1" applyFill="1" applyBorder="1" applyAlignment="1">
      <alignment horizontal="right"/>
    </xf>
    <xf numFmtId="38" fontId="8" fillId="0" borderId="15" xfId="49" applyFont="1" applyFill="1" applyBorder="1" applyAlignment="1">
      <alignment horizontal="right"/>
    </xf>
    <xf numFmtId="38" fontId="8" fillId="0" borderId="16" xfId="49" applyFont="1" applyFill="1" applyBorder="1" applyAlignment="1">
      <alignment horizontal="right"/>
    </xf>
    <xf numFmtId="0" fontId="3" fillId="0" borderId="82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8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59" xfId="0" applyFont="1" applyFill="1" applyBorder="1" applyAlignment="1">
      <alignment horizontal="center" vertical="center" textRotation="255" shrinkToFit="1"/>
    </xf>
    <xf numFmtId="0" fontId="8" fillId="0" borderId="88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9525</xdr:rowOff>
    </xdr:from>
    <xdr:to>
      <xdr:col>7</xdr:col>
      <xdr:colOff>28575</xdr:colOff>
      <xdr:row>10</xdr:row>
      <xdr:rowOff>228600</xdr:rowOff>
    </xdr:to>
    <xdr:grpSp>
      <xdr:nvGrpSpPr>
        <xdr:cNvPr id="1" name="Group 22"/>
        <xdr:cNvGrpSpPr>
          <a:grpSpLocks/>
        </xdr:cNvGrpSpPr>
      </xdr:nvGrpSpPr>
      <xdr:grpSpPr>
        <a:xfrm>
          <a:off x="1781175" y="1676400"/>
          <a:ext cx="733425" cy="1057275"/>
          <a:chOff x="185" y="177"/>
          <a:chExt cx="77" cy="111"/>
        </a:xfrm>
        <a:solidFill>
          <a:srgbClr val="FFFFFF"/>
        </a:solidFill>
      </xdr:grpSpPr>
      <xdr:sp>
        <xdr:nvSpPr>
          <xdr:cNvPr id="2" name="Line 9"/>
          <xdr:cNvSpPr>
            <a:spLocks/>
          </xdr:cNvSpPr>
        </xdr:nvSpPr>
        <xdr:spPr>
          <a:xfrm>
            <a:off x="262" y="177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2"/>
          <xdr:cNvSpPr>
            <a:spLocks/>
          </xdr:cNvSpPr>
        </xdr:nvSpPr>
        <xdr:spPr>
          <a:xfrm>
            <a:off x="185" y="177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20"/>
          <xdr:cNvSpPr>
            <a:spLocks/>
          </xdr:cNvSpPr>
        </xdr:nvSpPr>
        <xdr:spPr>
          <a:xfrm>
            <a:off x="262" y="24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185" y="24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31</xdr:row>
      <xdr:rowOff>66675</xdr:rowOff>
    </xdr:from>
    <xdr:to>
      <xdr:col>13</xdr:col>
      <xdr:colOff>228600</xdr:colOff>
      <xdr:row>32</xdr:row>
      <xdr:rowOff>0</xdr:rowOff>
    </xdr:to>
    <xdr:sp>
      <xdr:nvSpPr>
        <xdr:cNvPr id="6" name="Oval 23"/>
        <xdr:cNvSpPr>
          <a:spLocks/>
        </xdr:cNvSpPr>
      </xdr:nvSpPr>
      <xdr:spPr>
        <a:xfrm>
          <a:off x="4419600" y="9648825"/>
          <a:ext cx="466725" cy="1524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32</xdr:row>
      <xdr:rowOff>57150</xdr:rowOff>
    </xdr:from>
    <xdr:to>
      <xdr:col>13</xdr:col>
      <xdr:colOff>228600</xdr:colOff>
      <xdr:row>32</xdr:row>
      <xdr:rowOff>209550</xdr:rowOff>
    </xdr:to>
    <xdr:sp>
      <xdr:nvSpPr>
        <xdr:cNvPr id="7" name="Oval 25"/>
        <xdr:cNvSpPr>
          <a:spLocks/>
        </xdr:cNvSpPr>
      </xdr:nvSpPr>
      <xdr:spPr>
        <a:xfrm>
          <a:off x="4419600" y="9858375"/>
          <a:ext cx="466725" cy="1524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31</xdr:row>
      <xdr:rowOff>66675</xdr:rowOff>
    </xdr:from>
    <xdr:to>
      <xdr:col>7</xdr:col>
      <xdr:colOff>238125</xdr:colOff>
      <xdr:row>32</xdr:row>
      <xdr:rowOff>0</xdr:rowOff>
    </xdr:to>
    <xdr:sp>
      <xdr:nvSpPr>
        <xdr:cNvPr id="8" name="Oval 26"/>
        <xdr:cNvSpPr>
          <a:spLocks/>
        </xdr:cNvSpPr>
      </xdr:nvSpPr>
      <xdr:spPr>
        <a:xfrm>
          <a:off x="2257425" y="9648825"/>
          <a:ext cx="466725" cy="1524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32</xdr:row>
      <xdr:rowOff>38100</xdr:rowOff>
    </xdr:from>
    <xdr:to>
      <xdr:col>7</xdr:col>
      <xdr:colOff>228600</xdr:colOff>
      <xdr:row>32</xdr:row>
      <xdr:rowOff>190500</xdr:rowOff>
    </xdr:to>
    <xdr:sp>
      <xdr:nvSpPr>
        <xdr:cNvPr id="9" name="Oval 27"/>
        <xdr:cNvSpPr>
          <a:spLocks/>
        </xdr:cNvSpPr>
      </xdr:nvSpPr>
      <xdr:spPr>
        <a:xfrm>
          <a:off x="2247900" y="9839325"/>
          <a:ext cx="466725" cy="1524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</xdr:row>
      <xdr:rowOff>9525</xdr:rowOff>
    </xdr:from>
    <xdr:to>
      <xdr:col>6</xdr:col>
      <xdr:colOff>142875</xdr:colOff>
      <xdr:row>8</xdr:row>
      <xdr:rowOff>9525</xdr:rowOff>
    </xdr:to>
    <xdr:grpSp>
      <xdr:nvGrpSpPr>
        <xdr:cNvPr id="1" name="Group 23"/>
        <xdr:cNvGrpSpPr>
          <a:grpSpLocks/>
        </xdr:cNvGrpSpPr>
      </xdr:nvGrpSpPr>
      <xdr:grpSpPr>
        <a:xfrm>
          <a:off x="1971675" y="1666875"/>
          <a:ext cx="676275" cy="514350"/>
          <a:chOff x="199" y="184"/>
          <a:chExt cx="71" cy="54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270" y="186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199" y="184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9525</xdr:rowOff>
    </xdr:from>
    <xdr:to>
      <xdr:col>6</xdr:col>
      <xdr:colOff>114300</xdr:colOff>
      <xdr:row>8</xdr:row>
      <xdr:rowOff>9525</xdr:rowOff>
    </xdr:to>
    <xdr:grpSp>
      <xdr:nvGrpSpPr>
        <xdr:cNvPr id="1" name="Group 38"/>
        <xdr:cNvGrpSpPr>
          <a:grpSpLocks/>
        </xdr:cNvGrpSpPr>
      </xdr:nvGrpSpPr>
      <xdr:grpSpPr>
        <a:xfrm>
          <a:off x="1905000" y="1666875"/>
          <a:ext cx="704850" cy="533400"/>
          <a:chOff x="208" y="185"/>
          <a:chExt cx="74" cy="54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208" y="186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7"/>
          <xdr:cNvSpPr>
            <a:spLocks/>
          </xdr:cNvSpPr>
        </xdr:nvSpPr>
        <xdr:spPr>
          <a:xfrm>
            <a:off x="282" y="185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">
      <selection activeCell="A1" sqref="A1"/>
    </sheetView>
  </sheetViews>
  <sheetFormatPr defaultColWidth="9.00390625" defaultRowHeight="27" customHeight="1"/>
  <cols>
    <col min="1" max="1" width="4.125" style="2" customWidth="1"/>
    <col min="2" max="20" width="4.75390625" style="2" customWidth="1"/>
    <col min="21" max="21" width="5.00390625" style="2" customWidth="1"/>
    <col min="22" max="16384" width="9.00390625" style="2" customWidth="1"/>
  </cols>
  <sheetData>
    <row r="1" spans="18:20" ht="20.25" customHeight="1">
      <c r="R1" s="8" t="s">
        <v>34</v>
      </c>
      <c r="S1" s="8"/>
      <c r="T1" s="8"/>
    </row>
    <row r="2" ht="20.25" customHeight="1"/>
    <row r="3" spans="7:20" ht="25.5">
      <c r="G3" s="182" t="s">
        <v>2</v>
      </c>
      <c r="H3" s="182"/>
      <c r="I3" s="182"/>
      <c r="J3" s="182"/>
      <c r="K3" s="182"/>
      <c r="L3" s="183"/>
      <c r="M3" s="10"/>
      <c r="N3" s="121"/>
      <c r="O3" s="121"/>
      <c r="P3" s="11" t="s">
        <v>39</v>
      </c>
      <c r="Q3" s="50"/>
      <c r="R3" s="11" t="s">
        <v>38</v>
      </c>
      <c r="S3" s="50"/>
      <c r="T3" s="11" t="s">
        <v>37</v>
      </c>
    </row>
    <row r="4" ht="24.75" customHeight="1"/>
    <row r="5" spans="1:13" ht="20.25" customHeight="1">
      <c r="A5" s="147" t="s">
        <v>28</v>
      </c>
      <c r="B5" s="147"/>
      <c r="C5" s="147"/>
      <c r="D5" s="147"/>
      <c r="E5" s="147"/>
      <c r="F5" s="147"/>
      <c r="G5" s="147"/>
      <c r="L5" s="1" t="s">
        <v>5</v>
      </c>
      <c r="M5" s="1"/>
    </row>
    <row r="6" spans="12:20" ht="20.25" customHeight="1" thickBot="1">
      <c r="L6" s="3" t="s">
        <v>6</v>
      </c>
      <c r="M6" s="3"/>
      <c r="N6" s="190"/>
      <c r="O6" s="191"/>
      <c r="P6" s="191"/>
      <c r="Q6" s="191"/>
      <c r="R6" s="191"/>
      <c r="S6" s="191"/>
      <c r="T6" s="191"/>
    </row>
    <row r="7" spans="2:19" ht="20.25" customHeight="1">
      <c r="B7" s="130" t="s">
        <v>0</v>
      </c>
      <c r="C7" s="130"/>
      <c r="D7" s="135">
        <f>IF(L27="","",L27)</f>
      </c>
      <c r="E7" s="136"/>
      <c r="F7" s="136"/>
      <c r="G7" s="136"/>
      <c r="H7" s="136"/>
      <c r="I7" s="137"/>
      <c r="J7" s="37"/>
      <c r="K7" s="134"/>
      <c r="O7" s="62"/>
      <c r="P7" s="62"/>
      <c r="Q7" s="62"/>
      <c r="R7" s="62"/>
      <c r="S7" s="62"/>
    </row>
    <row r="8" spans="2:20" ht="20.25" customHeight="1" thickBot="1">
      <c r="B8" s="130" t="s">
        <v>27</v>
      </c>
      <c r="C8" s="130"/>
      <c r="D8" s="138"/>
      <c r="E8" s="139"/>
      <c r="F8" s="139"/>
      <c r="G8" s="139"/>
      <c r="H8" s="139"/>
      <c r="I8" s="140"/>
      <c r="J8" s="37"/>
      <c r="K8" s="134"/>
      <c r="L8" s="3" t="s">
        <v>7</v>
      </c>
      <c r="M8" s="3"/>
      <c r="N8" s="18"/>
      <c r="O8" s="63"/>
      <c r="P8" s="63"/>
      <c r="Q8" s="63"/>
      <c r="R8" s="63"/>
      <c r="S8" s="63"/>
      <c r="T8" s="5" t="s">
        <v>21</v>
      </c>
    </row>
    <row r="9" spans="1:20" ht="6.75" customHeight="1">
      <c r="A9" s="12"/>
      <c r="B9" s="28"/>
      <c r="E9" s="14"/>
      <c r="F9" s="14"/>
      <c r="G9" s="14"/>
      <c r="H9" s="14"/>
      <c r="I9" s="14"/>
      <c r="J9" s="14"/>
      <c r="K9" s="14"/>
      <c r="L9" s="66"/>
      <c r="M9" s="66"/>
      <c r="N9" s="67"/>
      <c r="O9" s="62"/>
      <c r="P9" s="62"/>
      <c r="Q9" s="62"/>
      <c r="R9" s="62"/>
      <c r="S9" s="62"/>
      <c r="T9" s="68"/>
    </row>
    <row r="10" spans="2:20" ht="18.75" customHeight="1">
      <c r="B10" s="148" t="s">
        <v>1</v>
      </c>
      <c r="C10" s="149"/>
      <c r="D10" s="141"/>
      <c r="E10" s="142"/>
      <c r="F10" s="142"/>
      <c r="G10" s="142"/>
      <c r="H10" s="142"/>
      <c r="I10" s="143"/>
      <c r="J10" s="7"/>
      <c r="K10" s="187"/>
      <c r="L10" s="3" t="s">
        <v>22</v>
      </c>
      <c r="M10" s="3"/>
      <c r="N10" s="206"/>
      <c r="O10" s="207"/>
      <c r="P10" s="207"/>
      <c r="Q10" s="207"/>
      <c r="R10" s="207"/>
      <c r="S10" s="207"/>
      <c r="T10" s="207"/>
    </row>
    <row r="11" spans="2:20" ht="18.75" customHeight="1">
      <c r="B11" s="148"/>
      <c r="C11" s="149"/>
      <c r="D11" s="144"/>
      <c r="E11" s="145"/>
      <c r="F11" s="145"/>
      <c r="G11" s="145"/>
      <c r="H11" s="145"/>
      <c r="I11" s="146"/>
      <c r="J11" s="7"/>
      <c r="K11" s="187"/>
      <c r="L11" s="66"/>
      <c r="M11" s="66"/>
      <c r="N11" s="71"/>
      <c r="O11" s="70"/>
      <c r="P11" s="70"/>
      <c r="Q11" s="70"/>
      <c r="R11" s="70"/>
      <c r="S11" s="70"/>
      <c r="T11" s="70"/>
    </row>
    <row r="12" spans="1:20" ht="11.25" customHeight="1" thickBot="1">
      <c r="A12" s="1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6"/>
      <c r="N12" s="6"/>
      <c r="O12" s="6"/>
      <c r="P12" s="6"/>
      <c r="Q12" s="6"/>
      <c r="R12" s="7"/>
      <c r="S12" s="7"/>
      <c r="T12" s="7"/>
    </row>
    <row r="13" spans="1:20" ht="27.75" customHeight="1">
      <c r="A13" s="34"/>
      <c r="B13" s="158" t="s">
        <v>54</v>
      </c>
      <c r="C13" s="158"/>
      <c r="D13" s="158"/>
      <c r="E13" s="158"/>
      <c r="F13" s="158"/>
      <c r="G13" s="158" t="s">
        <v>3</v>
      </c>
      <c r="H13" s="158"/>
      <c r="I13" s="158"/>
      <c r="J13" s="158"/>
      <c r="K13" s="158"/>
      <c r="L13" s="159" t="s">
        <v>4</v>
      </c>
      <c r="M13" s="159"/>
      <c r="N13" s="160"/>
      <c r="O13" s="36" t="s">
        <v>19</v>
      </c>
      <c r="P13" s="14"/>
      <c r="Q13" s="133" t="s">
        <v>10</v>
      </c>
      <c r="R13" s="133"/>
      <c r="S13" s="133"/>
      <c r="T13" s="133"/>
    </row>
    <row r="14" spans="1:16" ht="27.75" customHeight="1">
      <c r="A14" s="29">
        <v>1</v>
      </c>
      <c r="B14" s="132"/>
      <c r="C14" s="132"/>
      <c r="D14" s="132"/>
      <c r="E14" s="132"/>
      <c r="F14" s="132"/>
      <c r="G14" s="131"/>
      <c r="H14" s="131"/>
      <c r="I14" s="131"/>
      <c r="J14" s="131"/>
      <c r="K14" s="131"/>
      <c r="L14" s="129"/>
      <c r="M14" s="165"/>
      <c r="N14" s="166"/>
      <c r="O14" s="35"/>
      <c r="P14" s="7"/>
    </row>
    <row r="15" spans="1:17" ht="27.75" customHeight="1">
      <c r="A15" s="29">
        <v>2</v>
      </c>
      <c r="B15" s="132"/>
      <c r="C15" s="132"/>
      <c r="D15" s="132"/>
      <c r="E15" s="132"/>
      <c r="F15" s="132"/>
      <c r="G15" s="131"/>
      <c r="H15" s="131"/>
      <c r="I15" s="131"/>
      <c r="J15" s="131"/>
      <c r="K15" s="131"/>
      <c r="L15" s="126"/>
      <c r="M15" s="126"/>
      <c r="N15" s="127"/>
      <c r="O15" s="35"/>
      <c r="P15" s="7"/>
      <c r="Q15" s="30" t="s">
        <v>1</v>
      </c>
    </row>
    <row r="16" spans="1:20" ht="27.75" customHeight="1">
      <c r="A16" s="29">
        <v>3</v>
      </c>
      <c r="B16" s="132"/>
      <c r="C16" s="132"/>
      <c r="D16" s="132"/>
      <c r="E16" s="132"/>
      <c r="F16" s="132"/>
      <c r="G16" s="131"/>
      <c r="H16" s="131"/>
      <c r="I16" s="131"/>
      <c r="J16" s="131"/>
      <c r="K16" s="131"/>
      <c r="L16" s="126"/>
      <c r="M16" s="126"/>
      <c r="N16" s="127"/>
      <c r="O16" s="35"/>
      <c r="P16" s="7"/>
      <c r="Q16" s="31" t="s">
        <v>18</v>
      </c>
      <c r="R16" s="4"/>
      <c r="S16" s="4"/>
      <c r="T16" s="4"/>
    </row>
    <row r="17" spans="1:17" ht="27.75" customHeight="1">
      <c r="A17" s="29">
        <v>4</v>
      </c>
      <c r="B17" s="132"/>
      <c r="C17" s="132"/>
      <c r="D17" s="132"/>
      <c r="E17" s="132"/>
      <c r="F17" s="132"/>
      <c r="G17" s="131"/>
      <c r="H17" s="131"/>
      <c r="I17" s="131"/>
      <c r="J17" s="131"/>
      <c r="K17" s="131"/>
      <c r="L17" s="126"/>
      <c r="M17" s="126"/>
      <c r="N17" s="127"/>
      <c r="O17" s="35"/>
      <c r="P17" s="7"/>
      <c r="Q17" s="30" t="s">
        <v>35</v>
      </c>
    </row>
    <row r="18" spans="1:16" ht="27.75" customHeight="1">
      <c r="A18" s="29">
        <v>5</v>
      </c>
      <c r="B18" s="132"/>
      <c r="C18" s="132"/>
      <c r="D18" s="132"/>
      <c r="E18" s="132"/>
      <c r="F18" s="132"/>
      <c r="G18" s="131"/>
      <c r="H18" s="131"/>
      <c r="I18" s="131"/>
      <c r="J18" s="131"/>
      <c r="K18" s="131"/>
      <c r="L18" s="126"/>
      <c r="M18" s="126"/>
      <c r="N18" s="127"/>
      <c r="O18" s="35"/>
      <c r="P18" s="7"/>
    </row>
    <row r="19" spans="1:16" ht="27.75" customHeight="1">
      <c r="A19" s="29">
        <v>6</v>
      </c>
      <c r="B19" s="132"/>
      <c r="C19" s="132"/>
      <c r="D19" s="132"/>
      <c r="E19" s="132"/>
      <c r="F19" s="132"/>
      <c r="G19" s="131"/>
      <c r="H19" s="131"/>
      <c r="I19" s="131"/>
      <c r="J19" s="131"/>
      <c r="K19" s="131"/>
      <c r="L19" s="126"/>
      <c r="M19" s="126"/>
      <c r="N19" s="127"/>
      <c r="O19" s="35"/>
      <c r="P19" s="7"/>
    </row>
    <row r="20" spans="1:16" ht="27.75" customHeight="1">
      <c r="A20" s="29">
        <v>7</v>
      </c>
      <c r="B20" s="132"/>
      <c r="C20" s="132"/>
      <c r="D20" s="132"/>
      <c r="E20" s="132"/>
      <c r="F20" s="132"/>
      <c r="G20" s="131"/>
      <c r="H20" s="131"/>
      <c r="I20" s="131"/>
      <c r="J20" s="131"/>
      <c r="K20" s="131"/>
      <c r="L20" s="126"/>
      <c r="M20" s="126"/>
      <c r="N20" s="127"/>
      <c r="O20" s="35"/>
      <c r="P20" s="7"/>
    </row>
    <row r="21" spans="1:16" ht="27.75" customHeight="1">
      <c r="A21" s="29">
        <v>8</v>
      </c>
      <c r="B21" s="132"/>
      <c r="C21" s="132"/>
      <c r="D21" s="132"/>
      <c r="E21" s="132"/>
      <c r="F21" s="132"/>
      <c r="G21" s="131"/>
      <c r="H21" s="131"/>
      <c r="I21" s="131"/>
      <c r="J21" s="131"/>
      <c r="K21" s="131"/>
      <c r="L21" s="126"/>
      <c r="M21" s="126"/>
      <c r="N21" s="127"/>
      <c r="O21" s="35"/>
      <c r="P21" s="7"/>
    </row>
    <row r="22" spans="1:16" ht="27.75" customHeight="1">
      <c r="A22" s="29">
        <v>9</v>
      </c>
      <c r="B22" s="132"/>
      <c r="C22" s="132"/>
      <c r="D22" s="132"/>
      <c r="E22" s="132"/>
      <c r="F22" s="132"/>
      <c r="G22" s="131"/>
      <c r="H22" s="131"/>
      <c r="I22" s="131"/>
      <c r="J22" s="131"/>
      <c r="K22" s="131"/>
      <c r="L22" s="126"/>
      <c r="M22" s="126"/>
      <c r="N22" s="129"/>
      <c r="O22" s="35"/>
      <c r="P22" s="7"/>
    </row>
    <row r="23" spans="1:20" ht="27.75" customHeight="1">
      <c r="A23" s="69">
        <v>10</v>
      </c>
      <c r="B23" s="132"/>
      <c r="C23" s="132"/>
      <c r="D23" s="132"/>
      <c r="E23" s="132"/>
      <c r="F23" s="132"/>
      <c r="G23" s="131"/>
      <c r="H23" s="131"/>
      <c r="I23" s="131"/>
      <c r="J23" s="131"/>
      <c r="K23" s="131"/>
      <c r="L23" s="126"/>
      <c r="M23" s="126"/>
      <c r="N23" s="129"/>
      <c r="O23" s="35"/>
      <c r="P23" s="184" t="s">
        <v>44</v>
      </c>
      <c r="Q23" s="183"/>
      <c r="R23" s="183"/>
      <c r="S23" s="183"/>
      <c r="T23" s="183"/>
    </row>
    <row r="24" spans="1:27" ht="27.75" customHeight="1">
      <c r="A24" s="69">
        <v>11</v>
      </c>
      <c r="B24" s="132"/>
      <c r="C24" s="132"/>
      <c r="D24" s="132"/>
      <c r="E24" s="132"/>
      <c r="F24" s="132"/>
      <c r="G24" s="131"/>
      <c r="H24" s="131"/>
      <c r="I24" s="131"/>
      <c r="J24" s="131"/>
      <c r="K24" s="131"/>
      <c r="L24" s="126"/>
      <c r="M24" s="126"/>
      <c r="N24" s="129"/>
      <c r="O24" s="35"/>
      <c r="P24" s="184" t="s">
        <v>45</v>
      </c>
      <c r="Q24" s="183"/>
      <c r="R24" s="183"/>
      <c r="S24" s="183"/>
      <c r="T24" s="183"/>
      <c r="X24" s="213"/>
      <c r="Y24" s="213"/>
      <c r="Z24" s="213"/>
      <c r="AA24" s="213"/>
    </row>
    <row r="25" spans="1:27" ht="27.75" customHeight="1">
      <c r="A25" s="69">
        <v>12</v>
      </c>
      <c r="B25" s="132"/>
      <c r="C25" s="132"/>
      <c r="D25" s="132"/>
      <c r="E25" s="132"/>
      <c r="F25" s="132"/>
      <c r="G25" s="131"/>
      <c r="H25" s="131"/>
      <c r="I25" s="131"/>
      <c r="J25" s="131"/>
      <c r="K25" s="131"/>
      <c r="L25" s="126"/>
      <c r="M25" s="126"/>
      <c r="N25" s="129"/>
      <c r="O25" s="35"/>
      <c r="P25" s="188" t="s">
        <v>46</v>
      </c>
      <c r="Q25" s="189"/>
      <c r="R25" s="189"/>
      <c r="S25" s="189"/>
      <c r="T25" s="183"/>
      <c r="X25" s="189"/>
      <c r="Y25" s="189"/>
      <c r="Z25" s="189"/>
      <c r="AA25" s="189"/>
    </row>
    <row r="26" spans="1:27" ht="27.75" customHeight="1" thickBot="1">
      <c r="A26" s="69">
        <v>13</v>
      </c>
      <c r="B26" s="164"/>
      <c r="C26" s="164"/>
      <c r="D26" s="164"/>
      <c r="E26" s="164"/>
      <c r="F26" s="164"/>
      <c r="G26" s="192"/>
      <c r="H26" s="192"/>
      <c r="I26" s="192"/>
      <c r="J26" s="192"/>
      <c r="K26" s="192"/>
      <c r="L26" s="122"/>
      <c r="M26" s="122"/>
      <c r="N26" s="123"/>
      <c r="O26" s="120"/>
      <c r="P26" s="7"/>
      <c r="X26" s="214"/>
      <c r="Y26" s="214"/>
      <c r="Z26" s="214"/>
      <c r="AA26" s="214"/>
    </row>
    <row r="27" spans="1:27" ht="27.75" customHeight="1" thickBot="1">
      <c r="A27" s="161" t="s">
        <v>11</v>
      </c>
      <c r="B27" s="162"/>
      <c r="C27" s="162"/>
      <c r="D27" s="162"/>
      <c r="E27" s="162"/>
      <c r="F27" s="163"/>
      <c r="G27" s="128"/>
      <c r="H27" s="128"/>
      <c r="I27" s="128"/>
      <c r="J27" s="128"/>
      <c r="K27" s="128"/>
      <c r="L27" s="124">
        <f>IF(L14="","",SUM(L14:N26))</f>
      </c>
      <c r="M27" s="124"/>
      <c r="N27" s="125"/>
      <c r="O27" s="49"/>
      <c r="P27" s="7"/>
      <c r="X27" s="214"/>
      <c r="Y27" s="214"/>
      <c r="Z27" s="214"/>
      <c r="AA27" s="214"/>
    </row>
    <row r="28" spans="1:21" ht="27.75" customHeight="1">
      <c r="A28" s="174" t="s">
        <v>8</v>
      </c>
      <c r="B28" s="174"/>
      <c r="C28" s="174"/>
      <c r="D28" s="174"/>
      <c r="E28" s="174"/>
      <c r="F28" s="174"/>
      <c r="G28" s="175"/>
      <c r="H28" s="175"/>
      <c r="I28" s="175"/>
      <c r="J28" s="175"/>
      <c r="K28" s="175"/>
      <c r="L28" s="216"/>
      <c r="M28" s="216"/>
      <c r="N28" s="217"/>
      <c r="O28" s="46"/>
      <c r="P28" s="32"/>
      <c r="Q28" s="185"/>
      <c r="R28" s="186"/>
      <c r="S28" s="185"/>
      <c r="T28" s="186"/>
      <c r="U28" s="7"/>
    </row>
    <row r="29" spans="1:21" ht="27.75" customHeight="1" thickBot="1">
      <c r="A29" s="171" t="s">
        <v>52</v>
      </c>
      <c r="B29" s="172"/>
      <c r="C29" s="172"/>
      <c r="D29" s="172"/>
      <c r="E29" s="172"/>
      <c r="F29" s="173"/>
      <c r="G29" s="171"/>
      <c r="H29" s="172"/>
      <c r="I29" s="172"/>
      <c r="J29" s="172"/>
      <c r="K29" s="173"/>
      <c r="L29" s="208"/>
      <c r="M29" s="209"/>
      <c r="N29" s="210"/>
      <c r="O29" s="47"/>
      <c r="P29" s="32"/>
      <c r="Q29" s="194"/>
      <c r="R29" s="195"/>
      <c r="S29" s="194"/>
      <c r="T29" s="195"/>
      <c r="U29" s="7"/>
    </row>
    <row r="30" spans="1:21" ht="27.75" customHeight="1" thickTop="1">
      <c r="A30" s="174" t="s">
        <v>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201"/>
      <c r="M30" s="201"/>
      <c r="N30" s="202"/>
      <c r="O30" s="48"/>
      <c r="P30" s="32"/>
      <c r="Q30" s="196"/>
      <c r="R30" s="197"/>
      <c r="S30" s="196"/>
      <c r="T30" s="197"/>
      <c r="U30" s="7"/>
    </row>
    <row r="31" spans="1:21" ht="27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7"/>
      <c r="M31" s="7"/>
      <c r="N31" s="7"/>
      <c r="O31" s="7"/>
      <c r="P31" s="32"/>
      <c r="Q31" s="14"/>
      <c r="R31" s="14"/>
      <c r="S31" s="14"/>
      <c r="T31" s="14"/>
      <c r="U31" s="7"/>
    </row>
    <row r="32" spans="1:20" s="33" customFormat="1" ht="17.25" customHeight="1">
      <c r="A32" s="167" t="s">
        <v>12</v>
      </c>
      <c r="B32" s="168"/>
      <c r="C32" s="168"/>
      <c r="D32" s="150"/>
      <c r="E32" s="151"/>
      <c r="F32" s="152"/>
      <c r="G32" s="156" t="s">
        <v>13</v>
      </c>
      <c r="H32" s="157"/>
      <c r="I32" s="205"/>
      <c r="J32" s="205"/>
      <c r="K32" s="205"/>
      <c r="L32" s="199" t="s">
        <v>15</v>
      </c>
      <c r="M32" s="193" t="s">
        <v>16</v>
      </c>
      <c r="N32" s="193"/>
      <c r="O32" s="156" t="s">
        <v>41</v>
      </c>
      <c r="P32" s="211"/>
      <c r="Q32" s="178"/>
      <c r="R32" s="215"/>
      <c r="S32" s="215"/>
      <c r="T32" s="215"/>
    </row>
    <row r="33" spans="1:20" s="33" customFormat="1" ht="17.25" customHeight="1">
      <c r="A33" s="169"/>
      <c r="B33" s="170"/>
      <c r="C33" s="170"/>
      <c r="D33" s="153"/>
      <c r="E33" s="154"/>
      <c r="F33" s="155"/>
      <c r="G33" s="203" t="s">
        <v>14</v>
      </c>
      <c r="H33" s="204"/>
      <c r="I33" s="205"/>
      <c r="J33" s="205"/>
      <c r="K33" s="205"/>
      <c r="L33" s="200"/>
      <c r="M33" s="198" t="s">
        <v>17</v>
      </c>
      <c r="N33" s="198"/>
      <c r="O33" s="203"/>
      <c r="P33" s="212"/>
      <c r="Q33" s="215"/>
      <c r="R33" s="215"/>
      <c r="S33" s="215"/>
      <c r="T33" s="215"/>
    </row>
    <row r="34" spans="1:20" ht="27" customHeight="1">
      <c r="A34" s="176" t="s">
        <v>42</v>
      </c>
      <c r="B34" s="177"/>
      <c r="C34" s="177"/>
      <c r="D34" s="178"/>
      <c r="E34" s="178"/>
      <c r="F34" s="178"/>
      <c r="G34" s="178"/>
      <c r="H34" s="178"/>
      <c r="I34" s="178"/>
      <c r="J34" s="178"/>
      <c r="K34" s="179" t="s">
        <v>43</v>
      </c>
      <c r="L34" s="180"/>
      <c r="M34" s="180"/>
      <c r="N34" s="180"/>
      <c r="O34" s="180"/>
      <c r="P34" s="180"/>
      <c r="Q34" s="180"/>
      <c r="R34" s="180"/>
      <c r="S34" s="180"/>
      <c r="T34" s="181"/>
    </row>
  </sheetData>
  <sheetProtection/>
  <mergeCells count="90">
    <mergeCell ref="N10:T10"/>
    <mergeCell ref="L29:N29"/>
    <mergeCell ref="O32:P33"/>
    <mergeCell ref="X24:AA24"/>
    <mergeCell ref="X25:AA25"/>
    <mergeCell ref="X26:AA27"/>
    <mergeCell ref="Q32:T33"/>
    <mergeCell ref="P24:T24"/>
    <mergeCell ref="S29:T30"/>
    <mergeCell ref="L28:N28"/>
    <mergeCell ref="G24:K24"/>
    <mergeCell ref="G25:K25"/>
    <mergeCell ref="G26:K26"/>
    <mergeCell ref="M32:N32"/>
    <mergeCell ref="Q29:R30"/>
    <mergeCell ref="M33:N33"/>
    <mergeCell ref="L32:L33"/>
    <mergeCell ref="L30:N30"/>
    <mergeCell ref="G33:H33"/>
    <mergeCell ref="I32:K33"/>
    <mergeCell ref="G3:L3"/>
    <mergeCell ref="P23:T23"/>
    <mergeCell ref="Q28:R28"/>
    <mergeCell ref="S28:T28"/>
    <mergeCell ref="B17:F17"/>
    <mergeCell ref="K10:K11"/>
    <mergeCell ref="L16:N16"/>
    <mergeCell ref="L17:N17"/>
    <mergeCell ref="P25:T25"/>
    <mergeCell ref="N6:T6"/>
    <mergeCell ref="A34:C34"/>
    <mergeCell ref="D34:J34"/>
    <mergeCell ref="K34:T34"/>
    <mergeCell ref="G15:K15"/>
    <mergeCell ref="B19:F19"/>
    <mergeCell ref="B21:F21"/>
    <mergeCell ref="B22:F22"/>
    <mergeCell ref="G22:K22"/>
    <mergeCell ref="G23:K23"/>
    <mergeCell ref="L15:N15"/>
    <mergeCell ref="G20:K20"/>
    <mergeCell ref="G21:K21"/>
    <mergeCell ref="L14:N14"/>
    <mergeCell ref="A32:C33"/>
    <mergeCell ref="A29:F29"/>
    <mergeCell ref="A30:F30"/>
    <mergeCell ref="G29:K29"/>
    <mergeCell ref="G30:K30"/>
    <mergeCell ref="A28:F28"/>
    <mergeCell ref="G28:K28"/>
    <mergeCell ref="D32:F33"/>
    <mergeCell ref="G32:H32"/>
    <mergeCell ref="G17:K17"/>
    <mergeCell ref="G14:K14"/>
    <mergeCell ref="G13:K13"/>
    <mergeCell ref="L13:N13"/>
    <mergeCell ref="B13:F13"/>
    <mergeCell ref="A27:F27"/>
    <mergeCell ref="B26:F26"/>
    <mergeCell ref="G19:K19"/>
    <mergeCell ref="Q13:T13"/>
    <mergeCell ref="K7:K8"/>
    <mergeCell ref="D7:I8"/>
    <mergeCell ref="D10:I11"/>
    <mergeCell ref="B20:F20"/>
    <mergeCell ref="A5:G5"/>
    <mergeCell ref="B14:F14"/>
    <mergeCell ref="B15:F15"/>
    <mergeCell ref="B16:F16"/>
    <mergeCell ref="B10:C11"/>
    <mergeCell ref="B7:C7"/>
    <mergeCell ref="B8:C8"/>
    <mergeCell ref="G16:K16"/>
    <mergeCell ref="L24:N24"/>
    <mergeCell ref="L25:N25"/>
    <mergeCell ref="B18:F18"/>
    <mergeCell ref="B24:F24"/>
    <mergeCell ref="B25:F25"/>
    <mergeCell ref="B23:F23"/>
    <mergeCell ref="G18:K18"/>
    <mergeCell ref="N3:O3"/>
    <mergeCell ref="L26:N26"/>
    <mergeCell ref="L27:N27"/>
    <mergeCell ref="L21:N21"/>
    <mergeCell ref="G27:K27"/>
    <mergeCell ref="L18:N18"/>
    <mergeCell ref="L22:N22"/>
    <mergeCell ref="L23:N23"/>
    <mergeCell ref="L19:N19"/>
    <mergeCell ref="L20:N20"/>
  </mergeCells>
  <printOptions/>
  <pageMargins left="0.5905511811023623" right="0" top="0.3937007874015748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"/>
    </sheetView>
  </sheetViews>
  <sheetFormatPr defaultColWidth="9.00390625" defaultRowHeight="27" customHeight="1"/>
  <cols>
    <col min="1" max="1" width="8.125" style="2" customWidth="1"/>
    <col min="2" max="2" width="4.75390625" style="2" customWidth="1"/>
    <col min="3" max="8" width="5.00390625" style="2" customWidth="1"/>
    <col min="9" max="9" width="2.50390625" style="2" customWidth="1"/>
    <col min="10" max="10" width="4.50390625" style="2" customWidth="1"/>
    <col min="11" max="11" width="4.50390625" style="77" customWidth="1"/>
    <col min="12" max="12" width="4.50390625" style="11" customWidth="1"/>
    <col min="13" max="20" width="4.50390625" style="2" customWidth="1"/>
    <col min="21" max="21" width="4.625" style="2" customWidth="1"/>
    <col min="22" max="22" width="5.00390625" style="2" customWidth="1"/>
    <col min="23" max="23" width="9.00390625" style="2" customWidth="1"/>
    <col min="24" max="24" width="9.75390625" style="2" bestFit="1" customWidth="1"/>
    <col min="25" max="16384" width="9.00390625" style="2" customWidth="1"/>
  </cols>
  <sheetData>
    <row r="1" spans="19:21" ht="20.25" customHeight="1">
      <c r="S1" s="8" t="s">
        <v>20</v>
      </c>
      <c r="T1" s="8"/>
      <c r="U1" s="8"/>
    </row>
    <row r="2" ht="20.25" customHeight="1"/>
    <row r="3" spans="6:21" ht="25.5">
      <c r="F3" s="242" t="s">
        <v>40</v>
      </c>
      <c r="G3" s="242"/>
      <c r="H3" s="242"/>
      <c r="I3" s="242"/>
      <c r="J3" s="242"/>
      <c r="K3" s="242"/>
      <c r="M3" s="121"/>
      <c r="N3" s="121"/>
      <c r="O3" s="11"/>
      <c r="P3" s="11"/>
      <c r="Q3" s="11" t="s">
        <v>39</v>
      </c>
      <c r="R3" s="50"/>
      <c r="S3" s="11" t="s">
        <v>38</v>
      </c>
      <c r="T3" s="50"/>
      <c r="U3" s="11" t="s">
        <v>37</v>
      </c>
    </row>
    <row r="4" spans="11:12" ht="27.75" customHeight="1">
      <c r="K4" s="78" t="s">
        <v>5</v>
      </c>
      <c r="L4" s="83"/>
    </row>
    <row r="5" spans="1:21" ht="20.25" customHeight="1">
      <c r="A5" s="147" t="s">
        <v>28</v>
      </c>
      <c r="B5" s="147"/>
      <c r="C5" s="147"/>
      <c r="D5" s="147"/>
      <c r="E5" s="147"/>
      <c r="F5" s="147"/>
      <c r="G5" s="147"/>
      <c r="K5" s="79" t="s">
        <v>6</v>
      </c>
      <c r="L5" s="84"/>
      <c r="M5" s="190"/>
      <c r="N5" s="191"/>
      <c r="O5" s="191"/>
      <c r="P5" s="191"/>
      <c r="Q5" s="191"/>
      <c r="R5" s="191"/>
      <c r="S5" s="191"/>
      <c r="T5" s="191"/>
      <c r="U5" s="191"/>
    </row>
    <row r="6" spans="14:20" ht="16.5" customHeight="1" thickBot="1">
      <c r="N6" s="62"/>
      <c r="O6" s="62"/>
      <c r="P6" s="62"/>
      <c r="Q6" s="62"/>
      <c r="R6" s="62"/>
      <c r="S6" s="62"/>
      <c r="T6" s="62"/>
    </row>
    <row r="7" spans="1:21" ht="20.25" customHeight="1">
      <c r="A7" s="243" t="s">
        <v>0</v>
      </c>
      <c r="B7" s="232"/>
      <c r="C7" s="244">
        <f>IF(K33="","",SUM(K33))</f>
      </c>
      <c r="D7" s="245"/>
      <c r="E7" s="245"/>
      <c r="F7" s="245"/>
      <c r="G7" s="245"/>
      <c r="H7" s="246"/>
      <c r="I7" s="134"/>
      <c r="K7" s="79" t="s">
        <v>7</v>
      </c>
      <c r="L7" s="84"/>
      <c r="M7" s="18"/>
      <c r="N7" s="63"/>
      <c r="O7" s="63"/>
      <c r="P7" s="63"/>
      <c r="Q7" s="63"/>
      <c r="R7" s="63"/>
      <c r="S7" s="63"/>
      <c r="T7" s="63"/>
      <c r="U7" s="5" t="s">
        <v>21</v>
      </c>
    </row>
    <row r="8" spans="1:21" ht="20.25" customHeight="1" thickBot="1">
      <c r="A8" s="232" t="s">
        <v>27</v>
      </c>
      <c r="B8" s="232"/>
      <c r="C8" s="247"/>
      <c r="D8" s="248"/>
      <c r="E8" s="248"/>
      <c r="F8" s="248"/>
      <c r="G8" s="248"/>
      <c r="H8" s="249"/>
      <c r="I8" s="134"/>
      <c r="K8" s="79" t="s">
        <v>22</v>
      </c>
      <c r="L8" s="84"/>
      <c r="M8" s="64"/>
      <c r="N8" s="65"/>
      <c r="O8" s="65"/>
      <c r="P8" s="65"/>
      <c r="Q8" s="65"/>
      <c r="R8" s="65"/>
      <c r="S8" s="65"/>
      <c r="T8" s="65"/>
      <c r="U8" s="65"/>
    </row>
    <row r="9" spans="1:21" ht="28.5" customHeight="1" thickBot="1">
      <c r="A9" s="9" t="s">
        <v>54</v>
      </c>
      <c r="B9" s="233"/>
      <c r="C9" s="234"/>
      <c r="D9" s="234"/>
      <c r="E9" s="234"/>
      <c r="F9" s="234"/>
      <c r="G9" s="234"/>
      <c r="H9" s="234"/>
      <c r="I9" s="234"/>
      <c r="J9" s="13"/>
      <c r="K9" s="79" t="s">
        <v>57</v>
      </c>
      <c r="L9" s="84"/>
      <c r="M9" s="60"/>
      <c r="N9" s="61"/>
      <c r="O9" s="61"/>
      <c r="P9" s="61"/>
      <c r="Q9" s="61"/>
      <c r="R9" s="61"/>
      <c r="S9" s="61"/>
      <c r="T9" s="61"/>
      <c r="U9" s="61"/>
    </row>
    <row r="10" spans="1:21" ht="15" customHeight="1" thickBo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79"/>
      <c r="L10" s="84"/>
      <c r="M10" s="60"/>
      <c r="N10" s="61"/>
      <c r="O10" s="61"/>
      <c r="P10" s="61"/>
      <c r="Q10" s="61"/>
      <c r="R10" s="61"/>
      <c r="S10" s="61"/>
      <c r="T10" s="61"/>
      <c r="U10" s="70"/>
    </row>
    <row r="11" spans="1:21" ht="27.75" customHeight="1">
      <c r="A11" s="19" t="s">
        <v>51</v>
      </c>
      <c r="B11" s="250" t="s">
        <v>23</v>
      </c>
      <c r="C11" s="251"/>
      <c r="D11" s="251"/>
      <c r="E11" s="251"/>
      <c r="F11" s="251"/>
      <c r="G11" s="251"/>
      <c r="H11" s="251"/>
      <c r="I11" s="252"/>
      <c r="J11" s="253" t="s">
        <v>56</v>
      </c>
      <c r="K11" s="254"/>
      <c r="L11" s="52" t="s">
        <v>55</v>
      </c>
      <c r="M11" s="235" t="s">
        <v>24</v>
      </c>
      <c r="N11" s="236"/>
      <c r="O11" s="240"/>
      <c r="P11" s="235" t="s">
        <v>59</v>
      </c>
      <c r="Q11" s="240"/>
      <c r="R11" s="235" t="s">
        <v>4</v>
      </c>
      <c r="S11" s="236"/>
      <c r="T11" s="237"/>
      <c r="U11" s="40"/>
    </row>
    <row r="12" spans="1:21" ht="24.75" customHeight="1">
      <c r="A12" s="53"/>
      <c r="B12" s="223"/>
      <c r="C12" s="224"/>
      <c r="D12" s="224"/>
      <c r="E12" s="224"/>
      <c r="F12" s="224"/>
      <c r="G12" s="224"/>
      <c r="H12" s="224"/>
      <c r="I12" s="225"/>
      <c r="J12" s="221"/>
      <c r="K12" s="222"/>
      <c r="L12" s="85"/>
      <c r="M12" s="218"/>
      <c r="N12" s="218"/>
      <c r="O12" s="218"/>
      <c r="P12" s="72"/>
      <c r="Q12" s="91" t="s">
        <v>65</v>
      </c>
      <c r="R12" s="226">
        <f>IF(J12="","",ROUNDDOWN(J12*M12,0))</f>
      </c>
      <c r="S12" s="226"/>
      <c r="T12" s="227"/>
      <c r="U12" s="42"/>
    </row>
    <row r="13" spans="1:24" ht="24.75" customHeight="1">
      <c r="A13" s="53"/>
      <c r="B13" s="223"/>
      <c r="C13" s="224"/>
      <c r="D13" s="224"/>
      <c r="E13" s="224"/>
      <c r="F13" s="224"/>
      <c r="G13" s="224"/>
      <c r="H13" s="224"/>
      <c r="I13" s="225"/>
      <c r="J13" s="221"/>
      <c r="K13" s="222"/>
      <c r="L13" s="85"/>
      <c r="M13" s="218"/>
      <c r="N13" s="218"/>
      <c r="O13" s="218"/>
      <c r="P13" s="72"/>
      <c r="Q13" s="91" t="s">
        <v>65</v>
      </c>
      <c r="R13" s="226">
        <f aca="true" t="shared" si="0" ref="R13:R28">IF(J13="","",ROUNDDOWN(J13*M13,0))</f>
      </c>
      <c r="S13" s="226"/>
      <c r="T13" s="227"/>
      <c r="U13" s="42"/>
      <c r="X13" s="43"/>
    </row>
    <row r="14" spans="1:21" ht="24.75" customHeight="1">
      <c r="A14" s="53"/>
      <c r="B14" s="223"/>
      <c r="C14" s="224"/>
      <c r="D14" s="224"/>
      <c r="E14" s="224"/>
      <c r="F14" s="224"/>
      <c r="G14" s="224"/>
      <c r="H14" s="224"/>
      <c r="I14" s="225"/>
      <c r="J14" s="221"/>
      <c r="K14" s="222"/>
      <c r="L14" s="85"/>
      <c r="M14" s="218"/>
      <c r="N14" s="218"/>
      <c r="O14" s="218"/>
      <c r="P14" s="72"/>
      <c r="Q14" s="91" t="s">
        <v>65</v>
      </c>
      <c r="R14" s="226">
        <f t="shared" si="0"/>
      </c>
      <c r="S14" s="226"/>
      <c r="T14" s="227"/>
      <c r="U14" s="42"/>
    </row>
    <row r="15" spans="1:21" ht="24.75" customHeight="1">
      <c r="A15" s="53"/>
      <c r="B15" s="223"/>
      <c r="C15" s="224"/>
      <c r="D15" s="224"/>
      <c r="E15" s="224"/>
      <c r="F15" s="224"/>
      <c r="G15" s="224"/>
      <c r="H15" s="224"/>
      <c r="I15" s="225"/>
      <c r="J15" s="221"/>
      <c r="K15" s="222"/>
      <c r="L15" s="85"/>
      <c r="M15" s="218"/>
      <c r="N15" s="218"/>
      <c r="O15" s="218"/>
      <c r="P15" s="72"/>
      <c r="Q15" s="91" t="s">
        <v>65</v>
      </c>
      <c r="R15" s="226">
        <f t="shared" si="0"/>
      </c>
      <c r="S15" s="226"/>
      <c r="T15" s="227"/>
      <c r="U15" s="42"/>
    </row>
    <row r="16" spans="1:21" ht="24.75" customHeight="1">
      <c r="A16" s="53"/>
      <c r="B16" s="223"/>
      <c r="C16" s="224"/>
      <c r="D16" s="224"/>
      <c r="E16" s="224"/>
      <c r="F16" s="224"/>
      <c r="G16" s="224"/>
      <c r="H16" s="224"/>
      <c r="I16" s="225"/>
      <c r="J16" s="221"/>
      <c r="K16" s="222"/>
      <c r="L16" s="85"/>
      <c r="M16" s="218"/>
      <c r="N16" s="218"/>
      <c r="O16" s="218"/>
      <c r="P16" s="72"/>
      <c r="Q16" s="91" t="s">
        <v>65</v>
      </c>
      <c r="R16" s="226">
        <f t="shared" si="0"/>
      </c>
      <c r="S16" s="226"/>
      <c r="T16" s="227"/>
      <c r="U16" s="42"/>
    </row>
    <row r="17" spans="1:21" ht="24.75" customHeight="1">
      <c r="A17" s="53"/>
      <c r="B17" s="223"/>
      <c r="C17" s="224"/>
      <c r="D17" s="224"/>
      <c r="E17" s="224"/>
      <c r="F17" s="224"/>
      <c r="G17" s="224"/>
      <c r="H17" s="224"/>
      <c r="I17" s="225"/>
      <c r="J17" s="221"/>
      <c r="K17" s="222"/>
      <c r="L17" s="85"/>
      <c r="M17" s="218"/>
      <c r="N17" s="218"/>
      <c r="O17" s="218"/>
      <c r="P17" s="72"/>
      <c r="Q17" s="91" t="s">
        <v>65</v>
      </c>
      <c r="R17" s="226">
        <f t="shared" si="0"/>
      </c>
      <c r="S17" s="226"/>
      <c r="T17" s="227"/>
      <c r="U17" s="42"/>
    </row>
    <row r="18" spans="1:21" ht="24.75" customHeight="1">
      <c r="A18" s="53"/>
      <c r="B18" s="223"/>
      <c r="C18" s="224"/>
      <c r="D18" s="224"/>
      <c r="E18" s="224"/>
      <c r="F18" s="224"/>
      <c r="G18" s="224"/>
      <c r="H18" s="224"/>
      <c r="I18" s="225"/>
      <c r="J18" s="221"/>
      <c r="K18" s="222"/>
      <c r="L18" s="85"/>
      <c r="M18" s="218"/>
      <c r="N18" s="218"/>
      <c r="O18" s="218"/>
      <c r="P18" s="72"/>
      <c r="Q18" s="91" t="s">
        <v>65</v>
      </c>
      <c r="R18" s="226">
        <f t="shared" si="0"/>
      </c>
      <c r="S18" s="226"/>
      <c r="T18" s="227"/>
      <c r="U18" s="42"/>
    </row>
    <row r="19" spans="1:23" ht="24.75" customHeight="1">
      <c r="A19" s="53"/>
      <c r="B19" s="223"/>
      <c r="C19" s="224"/>
      <c r="D19" s="224"/>
      <c r="E19" s="224"/>
      <c r="F19" s="224"/>
      <c r="G19" s="224"/>
      <c r="H19" s="224"/>
      <c r="I19" s="225"/>
      <c r="J19" s="221"/>
      <c r="K19" s="222"/>
      <c r="L19" s="85"/>
      <c r="M19" s="218"/>
      <c r="N19" s="218"/>
      <c r="O19" s="218"/>
      <c r="P19" s="72"/>
      <c r="Q19" s="91" t="s">
        <v>65</v>
      </c>
      <c r="R19" s="226">
        <f t="shared" si="0"/>
      </c>
      <c r="S19" s="226"/>
      <c r="T19" s="227"/>
      <c r="U19" s="42"/>
      <c r="W19" s="45"/>
    </row>
    <row r="20" spans="1:21" ht="24.75" customHeight="1">
      <c r="A20" s="53"/>
      <c r="B20" s="223"/>
      <c r="C20" s="224"/>
      <c r="D20" s="224"/>
      <c r="E20" s="224"/>
      <c r="F20" s="224"/>
      <c r="G20" s="224"/>
      <c r="H20" s="224"/>
      <c r="I20" s="225"/>
      <c r="J20" s="221"/>
      <c r="K20" s="222"/>
      <c r="L20" s="85"/>
      <c r="M20" s="218"/>
      <c r="N20" s="218"/>
      <c r="O20" s="218"/>
      <c r="P20" s="72"/>
      <c r="Q20" s="91" t="s">
        <v>65</v>
      </c>
      <c r="R20" s="226">
        <f t="shared" si="0"/>
      </c>
      <c r="S20" s="226"/>
      <c r="T20" s="227"/>
      <c r="U20" s="42"/>
    </row>
    <row r="21" spans="1:21" ht="24.75" customHeight="1">
      <c r="A21" s="53"/>
      <c r="B21" s="223"/>
      <c r="C21" s="224"/>
      <c r="D21" s="224"/>
      <c r="E21" s="224"/>
      <c r="F21" s="224"/>
      <c r="G21" s="224"/>
      <c r="H21" s="224"/>
      <c r="I21" s="225"/>
      <c r="J21" s="221"/>
      <c r="K21" s="222"/>
      <c r="L21" s="85"/>
      <c r="M21" s="218"/>
      <c r="N21" s="218"/>
      <c r="O21" s="218"/>
      <c r="P21" s="72"/>
      <c r="Q21" s="91" t="s">
        <v>65</v>
      </c>
      <c r="R21" s="226">
        <f t="shared" si="0"/>
      </c>
      <c r="S21" s="226"/>
      <c r="T21" s="227"/>
      <c r="U21" s="42"/>
    </row>
    <row r="22" spans="1:21" ht="24.75" customHeight="1">
      <c r="A22" s="53"/>
      <c r="B22" s="223"/>
      <c r="C22" s="224"/>
      <c r="D22" s="224"/>
      <c r="E22" s="224"/>
      <c r="F22" s="224"/>
      <c r="G22" s="224"/>
      <c r="H22" s="224"/>
      <c r="I22" s="225"/>
      <c r="J22" s="221"/>
      <c r="K22" s="222"/>
      <c r="L22" s="85"/>
      <c r="M22" s="218"/>
      <c r="N22" s="218"/>
      <c r="O22" s="218"/>
      <c r="P22" s="72"/>
      <c r="Q22" s="91" t="s">
        <v>65</v>
      </c>
      <c r="R22" s="226">
        <f t="shared" si="0"/>
      </c>
      <c r="S22" s="226"/>
      <c r="T22" s="227"/>
      <c r="U22" s="42"/>
    </row>
    <row r="23" spans="1:21" ht="24.75" customHeight="1">
      <c r="A23" s="53"/>
      <c r="B23" s="223"/>
      <c r="C23" s="224"/>
      <c r="D23" s="224"/>
      <c r="E23" s="224"/>
      <c r="F23" s="224"/>
      <c r="G23" s="224"/>
      <c r="H23" s="224"/>
      <c r="I23" s="225"/>
      <c r="J23" s="221"/>
      <c r="K23" s="222"/>
      <c r="L23" s="85"/>
      <c r="M23" s="218"/>
      <c r="N23" s="218"/>
      <c r="O23" s="218"/>
      <c r="P23" s="72"/>
      <c r="Q23" s="91" t="s">
        <v>65</v>
      </c>
      <c r="R23" s="226">
        <f t="shared" si="0"/>
      </c>
      <c r="S23" s="226"/>
      <c r="T23" s="227"/>
      <c r="U23" s="42"/>
    </row>
    <row r="24" spans="1:21" ht="24.75" customHeight="1">
      <c r="A24" s="53"/>
      <c r="B24" s="223"/>
      <c r="C24" s="224"/>
      <c r="D24" s="224"/>
      <c r="E24" s="224"/>
      <c r="F24" s="224"/>
      <c r="G24" s="224"/>
      <c r="H24" s="224"/>
      <c r="I24" s="225"/>
      <c r="J24" s="221"/>
      <c r="K24" s="222"/>
      <c r="L24" s="85"/>
      <c r="M24" s="218"/>
      <c r="N24" s="218"/>
      <c r="O24" s="218"/>
      <c r="P24" s="72"/>
      <c r="Q24" s="91" t="s">
        <v>65</v>
      </c>
      <c r="R24" s="226">
        <f t="shared" si="0"/>
      </c>
      <c r="S24" s="226"/>
      <c r="T24" s="227"/>
      <c r="U24" s="42"/>
    </row>
    <row r="25" spans="1:21" ht="24.75" customHeight="1">
      <c r="A25" s="53"/>
      <c r="B25" s="223"/>
      <c r="C25" s="224"/>
      <c r="D25" s="224"/>
      <c r="E25" s="224"/>
      <c r="F25" s="224"/>
      <c r="G25" s="224"/>
      <c r="H25" s="224"/>
      <c r="I25" s="225"/>
      <c r="J25" s="221"/>
      <c r="K25" s="222"/>
      <c r="L25" s="85"/>
      <c r="M25" s="218"/>
      <c r="N25" s="218"/>
      <c r="O25" s="218"/>
      <c r="P25" s="72"/>
      <c r="Q25" s="91" t="s">
        <v>65</v>
      </c>
      <c r="R25" s="226">
        <f t="shared" si="0"/>
      </c>
      <c r="S25" s="226"/>
      <c r="T25" s="227"/>
      <c r="U25" s="42"/>
    </row>
    <row r="26" spans="1:21" ht="24.75" customHeight="1">
      <c r="A26" s="53"/>
      <c r="B26" s="223"/>
      <c r="C26" s="224"/>
      <c r="D26" s="224"/>
      <c r="E26" s="224"/>
      <c r="F26" s="224"/>
      <c r="G26" s="224"/>
      <c r="H26" s="224"/>
      <c r="I26" s="225"/>
      <c r="J26" s="221"/>
      <c r="K26" s="222"/>
      <c r="L26" s="85"/>
      <c r="M26" s="218"/>
      <c r="N26" s="218"/>
      <c r="O26" s="218"/>
      <c r="P26" s="72"/>
      <c r="Q26" s="91" t="s">
        <v>65</v>
      </c>
      <c r="R26" s="226">
        <f t="shared" si="0"/>
      </c>
      <c r="S26" s="226"/>
      <c r="T26" s="227"/>
      <c r="U26" s="42"/>
    </row>
    <row r="27" spans="1:23" ht="24.75" customHeight="1">
      <c r="A27" s="53"/>
      <c r="B27" s="223"/>
      <c r="C27" s="224"/>
      <c r="D27" s="224"/>
      <c r="E27" s="224"/>
      <c r="F27" s="224"/>
      <c r="G27" s="224"/>
      <c r="H27" s="224"/>
      <c r="I27" s="225"/>
      <c r="J27" s="221"/>
      <c r="K27" s="222"/>
      <c r="L27" s="85"/>
      <c r="M27" s="218"/>
      <c r="N27" s="218"/>
      <c r="O27" s="218"/>
      <c r="P27" s="72"/>
      <c r="Q27" s="91" t="s">
        <v>65</v>
      </c>
      <c r="R27" s="226">
        <f t="shared" si="0"/>
      </c>
      <c r="S27" s="226"/>
      <c r="T27" s="227"/>
      <c r="U27" s="42"/>
      <c r="W27" s="44"/>
    </row>
    <row r="28" spans="1:21" ht="24.75" customHeight="1" thickBot="1">
      <c r="A28" s="54"/>
      <c r="B28" s="223"/>
      <c r="C28" s="224"/>
      <c r="D28" s="224"/>
      <c r="E28" s="224"/>
      <c r="F28" s="224"/>
      <c r="G28" s="224"/>
      <c r="H28" s="224"/>
      <c r="I28" s="225"/>
      <c r="J28" s="221"/>
      <c r="K28" s="222"/>
      <c r="L28" s="86"/>
      <c r="M28" s="228"/>
      <c r="N28" s="228"/>
      <c r="O28" s="228"/>
      <c r="P28" s="73"/>
      <c r="Q28" s="92" t="s">
        <v>65</v>
      </c>
      <c r="R28" s="226">
        <f t="shared" si="0"/>
      </c>
      <c r="S28" s="226"/>
      <c r="T28" s="227"/>
      <c r="U28" s="42"/>
    </row>
    <row r="29" spans="1:21" ht="27.75" customHeight="1" thickTop="1">
      <c r="A29" s="264" t="s">
        <v>63</v>
      </c>
      <c r="B29" s="265"/>
      <c r="C29" s="265"/>
      <c r="D29" s="265" t="s">
        <v>64</v>
      </c>
      <c r="E29" s="265"/>
      <c r="F29" s="265"/>
      <c r="G29" s="265" t="s">
        <v>58</v>
      </c>
      <c r="H29" s="265"/>
      <c r="I29" s="265"/>
      <c r="J29" s="266"/>
      <c r="K29" s="260" t="s">
        <v>62</v>
      </c>
      <c r="L29" s="261"/>
      <c r="M29" s="261"/>
      <c r="N29" s="262">
        <f>IF(R12="","",SUM(R12:T28))</f>
      </c>
      <c r="O29" s="262"/>
      <c r="P29" s="262"/>
      <c r="Q29" s="262"/>
      <c r="R29" s="262"/>
      <c r="S29" s="262"/>
      <c r="T29" s="263"/>
      <c r="U29" s="42"/>
    </row>
    <row r="30" spans="1:21" ht="23.25" customHeight="1">
      <c r="A30" s="219">
        <v>0.08</v>
      </c>
      <c r="B30" s="220"/>
      <c r="C30" s="220"/>
      <c r="D30" s="241">
        <f>ROUNDDOWN(G30*8%,0)</f>
        <v>0</v>
      </c>
      <c r="E30" s="241"/>
      <c r="F30" s="241"/>
      <c r="G30" s="241">
        <f>SUMIF(P12:P28,8,R12:T28)</f>
        <v>0</v>
      </c>
      <c r="H30" s="241"/>
      <c r="I30" s="241"/>
      <c r="J30" s="258"/>
      <c r="K30" s="238" t="s">
        <v>60</v>
      </c>
      <c r="L30" s="239"/>
      <c r="M30" s="239"/>
      <c r="N30" s="273">
        <f>SUM(D30:F32)</f>
        <v>0</v>
      </c>
      <c r="O30" s="273"/>
      <c r="P30" s="273"/>
      <c r="Q30" s="273"/>
      <c r="R30" s="273"/>
      <c r="S30" s="273"/>
      <c r="T30" s="274"/>
      <c r="U30" s="42"/>
    </row>
    <row r="31" spans="1:21" ht="23.25" customHeight="1">
      <c r="A31" s="219">
        <v>0.1</v>
      </c>
      <c r="B31" s="220"/>
      <c r="C31" s="220"/>
      <c r="D31" s="241">
        <f>ROUNDDOWN(G31*10%,0)</f>
        <v>0</v>
      </c>
      <c r="E31" s="241"/>
      <c r="F31" s="241"/>
      <c r="G31" s="241">
        <f>SUMIF(P12:P28,10,R12:T28)</f>
        <v>0</v>
      </c>
      <c r="H31" s="241"/>
      <c r="I31" s="241"/>
      <c r="J31" s="258"/>
      <c r="K31" s="90"/>
      <c r="L31" s="89"/>
      <c r="M31" s="95"/>
      <c r="N31" s="275"/>
      <c r="O31" s="275"/>
      <c r="P31" s="74"/>
      <c r="Q31" s="74"/>
      <c r="R31" s="276"/>
      <c r="S31" s="276"/>
      <c r="T31" s="277"/>
      <c r="U31" s="42"/>
    </row>
    <row r="32" spans="1:21" ht="23.25" customHeight="1" thickBot="1">
      <c r="A32" s="255" t="s">
        <v>61</v>
      </c>
      <c r="B32" s="256"/>
      <c r="C32" s="256"/>
      <c r="D32" s="257">
        <f>ROUND(G32*0%,1)</f>
        <v>0</v>
      </c>
      <c r="E32" s="257"/>
      <c r="F32" s="257"/>
      <c r="G32" s="257">
        <f>SUMIF(P12:P28,0,R12:T28)</f>
        <v>0</v>
      </c>
      <c r="H32" s="257"/>
      <c r="I32" s="257"/>
      <c r="J32" s="259"/>
      <c r="K32" s="94"/>
      <c r="L32" s="96"/>
      <c r="M32" s="97"/>
      <c r="N32" s="229"/>
      <c r="O32" s="229"/>
      <c r="P32" s="93"/>
      <c r="Q32" s="93"/>
      <c r="R32" s="230"/>
      <c r="S32" s="230"/>
      <c r="T32" s="231"/>
      <c r="U32" s="42"/>
    </row>
    <row r="33" spans="1:21" ht="27.75" customHeight="1" thickBot="1">
      <c r="A33" s="267" t="s">
        <v>50</v>
      </c>
      <c r="B33" s="268"/>
      <c r="C33" s="268"/>
      <c r="D33" s="268"/>
      <c r="E33" s="268"/>
      <c r="F33" s="268"/>
      <c r="G33" s="268"/>
      <c r="H33" s="268"/>
      <c r="I33" s="268"/>
      <c r="J33" s="269"/>
      <c r="K33" s="270">
        <f>IF(N29="","",N29+N30)</f>
      </c>
      <c r="L33" s="271"/>
      <c r="M33" s="271"/>
      <c r="N33" s="271"/>
      <c r="O33" s="271"/>
      <c r="P33" s="271"/>
      <c r="Q33" s="271"/>
      <c r="R33" s="271"/>
      <c r="S33" s="271"/>
      <c r="T33" s="272"/>
      <c r="U33" s="42"/>
    </row>
    <row r="34" spans="1:3" ht="19.5" customHeight="1">
      <c r="A34" s="16"/>
      <c r="B34" s="16"/>
      <c r="C34" s="16"/>
    </row>
    <row r="35" spans="1:19" ht="19.5" customHeight="1">
      <c r="A35" s="16" t="s">
        <v>25</v>
      </c>
      <c r="B35" s="16"/>
      <c r="C35" s="16"/>
      <c r="J35" s="20"/>
      <c r="K35" s="80"/>
      <c r="L35" s="87"/>
      <c r="M35" s="22"/>
      <c r="N35" s="21"/>
      <c r="O35" s="22"/>
      <c r="P35" s="21"/>
      <c r="Q35" s="21"/>
      <c r="R35" s="20"/>
      <c r="S35" s="22"/>
    </row>
    <row r="36" spans="1:19" ht="27" customHeight="1">
      <c r="A36" s="17" t="s">
        <v>26</v>
      </c>
      <c r="B36" s="16"/>
      <c r="C36" s="16"/>
      <c r="J36" s="23"/>
      <c r="K36" s="81"/>
      <c r="L36" s="14"/>
      <c r="M36" s="24"/>
      <c r="N36" s="7"/>
      <c r="O36" s="24"/>
      <c r="P36" s="7"/>
      <c r="Q36" s="7"/>
      <c r="R36" s="23"/>
      <c r="S36" s="24"/>
    </row>
    <row r="37" spans="1:19" ht="27" customHeight="1">
      <c r="A37" s="98" t="s">
        <v>48</v>
      </c>
      <c r="J37" s="25"/>
      <c r="K37" s="82"/>
      <c r="L37" s="88"/>
      <c r="M37" s="26"/>
      <c r="N37" s="4"/>
      <c r="O37" s="26"/>
      <c r="P37" s="4"/>
      <c r="Q37" s="4"/>
      <c r="R37" s="25"/>
      <c r="S37" s="26"/>
    </row>
  </sheetData>
  <sheetProtection/>
  <mergeCells count="104">
    <mergeCell ref="J28:K28"/>
    <mergeCell ref="B26:I26"/>
    <mergeCell ref="B27:I27"/>
    <mergeCell ref="B28:I28"/>
    <mergeCell ref="J15:K15"/>
    <mergeCell ref="J16:K16"/>
    <mergeCell ref="J17:K17"/>
    <mergeCell ref="J25:K25"/>
    <mergeCell ref="J26:K26"/>
    <mergeCell ref="J27:K27"/>
    <mergeCell ref="J18:K18"/>
    <mergeCell ref="B12:I12"/>
    <mergeCell ref="B13:I13"/>
    <mergeCell ref="B14:I14"/>
    <mergeCell ref="B15:I15"/>
    <mergeCell ref="B16:I16"/>
    <mergeCell ref="B17:I17"/>
    <mergeCell ref="J12:K12"/>
    <mergeCell ref="J13:K13"/>
    <mergeCell ref="J14:K14"/>
    <mergeCell ref="N29:T29"/>
    <mergeCell ref="A29:C29"/>
    <mergeCell ref="D29:F29"/>
    <mergeCell ref="G29:J29"/>
    <mergeCell ref="A33:J33"/>
    <mergeCell ref="K33:T33"/>
    <mergeCell ref="N30:T30"/>
    <mergeCell ref="N31:O31"/>
    <mergeCell ref="R31:T31"/>
    <mergeCell ref="A31:C31"/>
    <mergeCell ref="M12:O12"/>
    <mergeCell ref="M14:O14"/>
    <mergeCell ref="B11:I11"/>
    <mergeCell ref="J11:K11"/>
    <mergeCell ref="A32:C32"/>
    <mergeCell ref="D32:F32"/>
    <mergeCell ref="G30:J30"/>
    <mergeCell ref="G31:J31"/>
    <mergeCell ref="G32:J32"/>
    <mergeCell ref="K29:M29"/>
    <mergeCell ref="D30:F30"/>
    <mergeCell ref="D31:F31"/>
    <mergeCell ref="F3:K3"/>
    <mergeCell ref="M3:N3"/>
    <mergeCell ref="A5:G5"/>
    <mergeCell ref="M5:U5"/>
    <mergeCell ref="A7:B7"/>
    <mergeCell ref="C7:H8"/>
    <mergeCell ref="M11:O11"/>
    <mergeCell ref="I7:I8"/>
    <mergeCell ref="A8:B8"/>
    <mergeCell ref="B9:I9"/>
    <mergeCell ref="R11:T11"/>
    <mergeCell ref="R12:T12"/>
    <mergeCell ref="K30:M30"/>
    <mergeCell ref="P11:Q11"/>
    <mergeCell ref="M26:O26"/>
    <mergeCell ref="R26:T26"/>
    <mergeCell ref="R13:T13"/>
    <mergeCell ref="R14:T14"/>
    <mergeCell ref="M13:O13"/>
    <mergeCell ref="R15:T15"/>
    <mergeCell ref="R16:T16"/>
    <mergeCell ref="M15:O15"/>
    <mergeCell ref="M16:O16"/>
    <mergeCell ref="R17:T17"/>
    <mergeCell ref="R18:T18"/>
    <mergeCell ref="M17:O17"/>
    <mergeCell ref="M18:O18"/>
    <mergeCell ref="B18:I18"/>
    <mergeCell ref="R19:T19"/>
    <mergeCell ref="R20:T20"/>
    <mergeCell ref="M19:O19"/>
    <mergeCell ref="M20:O20"/>
    <mergeCell ref="B19:I19"/>
    <mergeCell ref="B20:I20"/>
    <mergeCell ref="B23:I23"/>
    <mergeCell ref="B24:I24"/>
    <mergeCell ref="J19:K19"/>
    <mergeCell ref="J20:K20"/>
    <mergeCell ref="R21:T21"/>
    <mergeCell ref="R22:T22"/>
    <mergeCell ref="M21:O21"/>
    <mergeCell ref="M22:O22"/>
    <mergeCell ref="N32:O32"/>
    <mergeCell ref="R32:T32"/>
    <mergeCell ref="R25:T25"/>
    <mergeCell ref="R27:T27"/>
    <mergeCell ref="M25:O25"/>
    <mergeCell ref="B21:I21"/>
    <mergeCell ref="B22:I22"/>
    <mergeCell ref="J21:K21"/>
    <mergeCell ref="J22:K22"/>
    <mergeCell ref="R23:T23"/>
    <mergeCell ref="M27:O27"/>
    <mergeCell ref="A30:C30"/>
    <mergeCell ref="J23:K23"/>
    <mergeCell ref="J24:K24"/>
    <mergeCell ref="B25:I25"/>
    <mergeCell ref="R28:T28"/>
    <mergeCell ref="M28:O28"/>
    <mergeCell ref="R24:T24"/>
    <mergeCell ref="M23:O23"/>
    <mergeCell ref="M24:O24"/>
  </mergeCells>
  <printOptions/>
  <pageMargins left="0.5905511811023623" right="0" top="0.3937007874015748" bottom="0" header="0.5118110236220472" footer="0.5118110236220472"/>
  <pageSetup horizontalDpi="600" verticalDpi="600" orientation="portrait" paperSize="9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"/>
    </sheetView>
  </sheetViews>
  <sheetFormatPr defaultColWidth="9.00390625" defaultRowHeight="27" customHeight="1"/>
  <cols>
    <col min="1" max="1" width="8.125" style="2" customWidth="1"/>
    <col min="2" max="2" width="5.125" style="2" customWidth="1"/>
    <col min="3" max="3" width="4.125" style="2" customWidth="1"/>
    <col min="4" max="6" width="5.125" style="2" customWidth="1"/>
    <col min="7" max="7" width="3.875" style="2" customWidth="1"/>
    <col min="8" max="11" width="5.125" style="2" customWidth="1"/>
    <col min="12" max="12" width="6.125" style="2" customWidth="1"/>
    <col min="13" max="13" width="5.125" style="2" customWidth="1"/>
    <col min="14" max="14" width="5.25390625" style="2" customWidth="1"/>
    <col min="15" max="20" width="5.125" style="2" customWidth="1"/>
    <col min="21" max="16384" width="9.00390625" style="2" customWidth="1"/>
  </cols>
  <sheetData>
    <row r="1" spans="17:19" ht="20.25" customHeight="1">
      <c r="Q1" s="8" t="s">
        <v>20</v>
      </c>
      <c r="R1" s="8"/>
      <c r="S1" s="8"/>
    </row>
    <row r="2" ht="17.25" customHeight="1"/>
    <row r="3" spans="7:19" ht="25.5">
      <c r="G3" s="278" t="s">
        <v>47</v>
      </c>
      <c r="H3" s="278"/>
      <c r="I3" s="278"/>
      <c r="J3" s="278"/>
      <c r="K3" s="278"/>
      <c r="L3" s="278"/>
      <c r="M3" s="121"/>
      <c r="N3" s="121"/>
      <c r="O3" s="11" t="s">
        <v>39</v>
      </c>
      <c r="P3" s="51"/>
      <c r="Q3" s="11" t="s">
        <v>38</v>
      </c>
      <c r="R3" s="51"/>
      <c r="S3" s="11" t="s">
        <v>37</v>
      </c>
    </row>
    <row r="4" spans="12:13" ht="27.75" customHeight="1">
      <c r="L4" s="1" t="s">
        <v>5</v>
      </c>
      <c r="M4" s="1"/>
    </row>
    <row r="5" spans="1:19" ht="20.25" customHeight="1">
      <c r="A5" s="147" t="s">
        <v>28</v>
      </c>
      <c r="B5" s="147"/>
      <c r="C5" s="147"/>
      <c r="D5" s="147"/>
      <c r="E5" s="147"/>
      <c r="F5" s="147"/>
      <c r="G5" s="147"/>
      <c r="L5" s="3" t="s">
        <v>6</v>
      </c>
      <c r="M5" s="3"/>
      <c r="N5" s="58"/>
      <c r="O5" s="59"/>
      <c r="P5" s="59"/>
      <c r="Q5" s="59"/>
      <c r="R5" s="59"/>
      <c r="S5" s="59"/>
    </row>
    <row r="6" spans="15:18" ht="19.5" customHeight="1" thickBot="1">
      <c r="O6" s="62"/>
      <c r="P6" s="62"/>
      <c r="Q6" s="62"/>
      <c r="R6" s="62"/>
    </row>
    <row r="7" spans="1:19" ht="21" customHeight="1">
      <c r="A7" s="38" t="s">
        <v>0</v>
      </c>
      <c r="B7" s="7"/>
      <c r="C7" s="244">
        <f>IF(J16="","",SUM(J16))</f>
      </c>
      <c r="D7" s="245"/>
      <c r="E7" s="245"/>
      <c r="F7" s="245"/>
      <c r="G7" s="245"/>
      <c r="H7" s="246"/>
      <c r="I7" s="27"/>
      <c r="J7" s="27"/>
      <c r="L7" s="3" t="s">
        <v>7</v>
      </c>
      <c r="M7" s="3"/>
      <c r="N7" s="18"/>
      <c r="O7" s="63"/>
      <c r="P7" s="63"/>
      <c r="Q7" s="63"/>
      <c r="R7" s="63"/>
      <c r="S7" s="5" t="s">
        <v>21</v>
      </c>
    </row>
    <row r="8" spans="1:19" ht="21" customHeight="1" thickBot="1">
      <c r="A8" s="39" t="s">
        <v>27</v>
      </c>
      <c r="B8" s="27"/>
      <c r="C8" s="247"/>
      <c r="D8" s="248"/>
      <c r="E8" s="248"/>
      <c r="F8" s="248"/>
      <c r="G8" s="248"/>
      <c r="H8" s="249"/>
      <c r="I8" s="27"/>
      <c r="J8" s="27"/>
      <c r="L8" s="3" t="s">
        <v>22</v>
      </c>
      <c r="M8" s="3"/>
      <c r="N8" s="64"/>
      <c r="O8" s="65"/>
      <c r="P8" s="65"/>
      <c r="Q8" s="65"/>
      <c r="R8" s="65"/>
      <c r="S8" s="65"/>
    </row>
    <row r="9" spans="1:19" ht="27.75" customHeight="1" thickBot="1">
      <c r="A9" s="9" t="s">
        <v>54</v>
      </c>
      <c r="B9" s="233"/>
      <c r="C9" s="234"/>
      <c r="D9" s="234"/>
      <c r="E9" s="234"/>
      <c r="F9" s="234"/>
      <c r="G9" s="234"/>
      <c r="H9" s="234"/>
      <c r="I9" s="234"/>
      <c r="J9" s="234"/>
      <c r="K9" s="13"/>
      <c r="L9" s="3" t="s">
        <v>57</v>
      </c>
      <c r="M9" s="3"/>
      <c r="N9" s="60"/>
      <c r="O9" s="61"/>
      <c r="P9" s="61"/>
      <c r="Q9" s="61"/>
      <c r="R9" s="61"/>
      <c r="S9" s="61"/>
    </row>
    <row r="10" spans="1:20" ht="17.2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3"/>
      <c r="M10" s="3"/>
      <c r="N10" s="71"/>
      <c r="O10" s="70"/>
      <c r="P10" s="70"/>
      <c r="Q10" s="70"/>
      <c r="R10" s="70"/>
      <c r="S10" s="70"/>
      <c r="T10" s="56"/>
    </row>
    <row r="11" spans="1:20" ht="27" customHeight="1">
      <c r="A11" s="14"/>
      <c r="B11" s="15"/>
      <c r="E11" s="185" t="s">
        <v>30</v>
      </c>
      <c r="F11" s="279"/>
      <c r="G11" s="279"/>
      <c r="H11" s="279"/>
      <c r="I11" s="280"/>
      <c r="J11" s="281"/>
      <c r="K11" s="281"/>
      <c r="L11" s="281"/>
      <c r="M11" s="281"/>
      <c r="T11" s="7"/>
    </row>
    <row r="12" spans="1:20" ht="27" customHeight="1">
      <c r="A12" s="14"/>
      <c r="B12" s="15"/>
      <c r="E12" s="185" t="s">
        <v>36</v>
      </c>
      <c r="F12" s="279"/>
      <c r="G12" s="279"/>
      <c r="H12" s="279"/>
      <c r="I12" s="280"/>
      <c r="J12" s="281"/>
      <c r="K12" s="281"/>
      <c r="L12" s="281"/>
      <c r="M12" s="281"/>
      <c r="T12" s="7"/>
    </row>
    <row r="13" spans="1:20" ht="27" customHeight="1" thickBot="1">
      <c r="A13" s="14"/>
      <c r="B13" s="15"/>
      <c r="E13" s="282" t="s">
        <v>31</v>
      </c>
      <c r="F13" s="283"/>
      <c r="G13" s="283"/>
      <c r="H13" s="283"/>
      <c r="I13" s="284"/>
      <c r="J13" s="285"/>
      <c r="K13" s="285"/>
      <c r="L13" s="285"/>
      <c r="M13" s="285"/>
      <c r="T13" s="7"/>
    </row>
    <row r="14" spans="1:13" ht="27" customHeight="1" thickTop="1">
      <c r="A14" s="14"/>
      <c r="B14" s="15"/>
      <c r="E14" s="286" t="s">
        <v>53</v>
      </c>
      <c r="F14" s="287"/>
      <c r="G14" s="287"/>
      <c r="H14" s="287"/>
      <c r="I14" s="288"/>
      <c r="J14" s="289">
        <f>P29</f>
      </c>
      <c r="K14" s="289"/>
      <c r="L14" s="289"/>
      <c r="M14" s="289"/>
    </row>
    <row r="15" spans="1:13" ht="27" customHeight="1">
      <c r="A15" s="14"/>
      <c r="B15" s="15"/>
      <c r="E15" s="196" t="s">
        <v>60</v>
      </c>
      <c r="F15" s="290"/>
      <c r="G15" s="290"/>
      <c r="H15" s="290"/>
      <c r="I15" s="291"/>
      <c r="J15" s="281">
        <f>SUM(D32:F34)</f>
        <v>0</v>
      </c>
      <c r="K15" s="281"/>
      <c r="L15" s="281"/>
      <c r="M15" s="281"/>
    </row>
    <row r="16" spans="1:23" ht="27" customHeight="1" thickBot="1">
      <c r="A16" s="14"/>
      <c r="B16" s="15"/>
      <c r="E16" s="282" t="s">
        <v>33</v>
      </c>
      <c r="F16" s="283"/>
      <c r="G16" s="283"/>
      <c r="H16" s="283"/>
      <c r="I16" s="284"/>
      <c r="J16" s="285">
        <f>IF(J14="","",J14+J15)</f>
      </c>
      <c r="K16" s="285"/>
      <c r="L16" s="285"/>
      <c r="M16" s="285"/>
      <c r="U16" s="7"/>
      <c r="V16" s="7"/>
      <c r="W16" s="7"/>
    </row>
    <row r="17" spans="1:23" ht="27" customHeight="1" thickTop="1">
      <c r="A17" s="14"/>
      <c r="B17" s="15"/>
      <c r="E17" s="286" t="s">
        <v>32</v>
      </c>
      <c r="F17" s="292"/>
      <c r="G17" s="292"/>
      <c r="H17" s="292"/>
      <c r="I17" s="293"/>
      <c r="J17" s="289">
        <f>IF(J14="","",J11+J12-J13-J14)</f>
      </c>
      <c r="K17" s="289"/>
      <c r="L17" s="289"/>
      <c r="M17" s="289"/>
      <c r="U17" s="7"/>
      <c r="V17" s="7"/>
      <c r="W17" s="7"/>
    </row>
    <row r="18" spans="1:23" ht="16.5" customHeight="1" thickBot="1">
      <c r="A18" s="1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6"/>
      <c r="N18" s="6"/>
      <c r="O18" s="6"/>
      <c r="P18" s="6"/>
      <c r="Q18" s="7"/>
      <c r="R18" s="7"/>
      <c r="S18" s="7"/>
      <c r="U18" s="7"/>
      <c r="V18" s="7"/>
      <c r="W18" s="7"/>
    </row>
    <row r="19" spans="1:23" ht="27.75" customHeight="1" thickBot="1">
      <c r="A19" s="267" t="s">
        <v>29</v>
      </c>
      <c r="B19" s="268"/>
      <c r="C19" s="268"/>
      <c r="D19" s="268"/>
      <c r="E19" s="268"/>
      <c r="F19" s="268"/>
      <c r="G19" s="268"/>
      <c r="H19" s="268"/>
      <c r="I19" s="109" t="s">
        <v>56</v>
      </c>
      <c r="J19" s="57" t="s">
        <v>55</v>
      </c>
      <c r="K19" s="294" t="s">
        <v>24</v>
      </c>
      <c r="L19" s="295"/>
      <c r="M19" s="303"/>
      <c r="N19" s="294" t="s">
        <v>59</v>
      </c>
      <c r="O19" s="303"/>
      <c r="P19" s="294" t="s">
        <v>4</v>
      </c>
      <c r="Q19" s="295"/>
      <c r="R19" s="296"/>
      <c r="S19" s="40"/>
      <c r="U19" s="56"/>
      <c r="V19" s="56"/>
      <c r="W19" s="56"/>
    </row>
    <row r="20" spans="1:19" ht="27.75" customHeight="1">
      <c r="A20" s="297"/>
      <c r="B20" s="298"/>
      <c r="C20" s="298"/>
      <c r="D20" s="298"/>
      <c r="E20" s="298"/>
      <c r="F20" s="298"/>
      <c r="G20" s="298"/>
      <c r="H20" s="299"/>
      <c r="I20" s="99"/>
      <c r="J20" s="100"/>
      <c r="K20" s="300"/>
      <c r="L20" s="301"/>
      <c r="M20" s="304"/>
      <c r="N20" s="102"/>
      <c r="O20" s="105" t="s">
        <v>65</v>
      </c>
      <c r="P20" s="300">
        <f>IF(I20="","",ROUNDDOWN(I20*K20,0))</f>
      </c>
      <c r="Q20" s="301"/>
      <c r="R20" s="302"/>
      <c r="S20" s="41"/>
    </row>
    <row r="21" spans="1:19" ht="27.75" customHeight="1">
      <c r="A21" s="305"/>
      <c r="B21" s="224"/>
      <c r="C21" s="224"/>
      <c r="D21" s="224"/>
      <c r="E21" s="224"/>
      <c r="F21" s="224"/>
      <c r="G21" s="224"/>
      <c r="H21" s="225"/>
      <c r="I21" s="106"/>
      <c r="J21" s="116"/>
      <c r="K21" s="306"/>
      <c r="L21" s="307"/>
      <c r="M21" s="309"/>
      <c r="N21" s="103"/>
      <c r="O21" s="105" t="s">
        <v>65</v>
      </c>
      <c r="P21" s="306">
        <f>IF(I21="","",ROUNDDOWN(I21*K21,0))</f>
      </c>
      <c r="Q21" s="307"/>
      <c r="R21" s="308"/>
      <c r="S21" s="41"/>
    </row>
    <row r="22" spans="1:19" ht="27.75" customHeight="1">
      <c r="A22" s="305"/>
      <c r="B22" s="224"/>
      <c r="C22" s="224"/>
      <c r="D22" s="224"/>
      <c r="E22" s="224"/>
      <c r="F22" s="224"/>
      <c r="G22" s="224"/>
      <c r="H22" s="225"/>
      <c r="I22" s="106"/>
      <c r="J22" s="116"/>
      <c r="K22" s="306"/>
      <c r="L22" s="307"/>
      <c r="M22" s="309"/>
      <c r="N22" s="103"/>
      <c r="O22" s="105" t="s">
        <v>65</v>
      </c>
      <c r="P22" s="306">
        <f aca="true" t="shared" si="0" ref="P22:P28">IF(I22="","",ROUNDDOWN(I22*K22,0))</f>
      </c>
      <c r="Q22" s="307"/>
      <c r="R22" s="308"/>
      <c r="S22" s="41"/>
    </row>
    <row r="23" spans="1:19" ht="27.75" customHeight="1">
      <c r="A23" s="305"/>
      <c r="B23" s="224"/>
      <c r="C23" s="224"/>
      <c r="D23" s="224"/>
      <c r="E23" s="224"/>
      <c r="F23" s="224"/>
      <c r="G23" s="224"/>
      <c r="H23" s="225"/>
      <c r="I23" s="106"/>
      <c r="J23" s="116"/>
      <c r="K23" s="306"/>
      <c r="L23" s="307"/>
      <c r="M23" s="309"/>
      <c r="N23" s="103"/>
      <c r="O23" s="105" t="s">
        <v>65</v>
      </c>
      <c r="P23" s="306">
        <f t="shared" si="0"/>
      </c>
      <c r="Q23" s="307"/>
      <c r="R23" s="308"/>
      <c r="S23" s="41"/>
    </row>
    <row r="24" spans="1:19" ht="27.75" customHeight="1">
      <c r="A24" s="305"/>
      <c r="B24" s="224"/>
      <c r="C24" s="224"/>
      <c r="D24" s="224"/>
      <c r="E24" s="224"/>
      <c r="F24" s="224"/>
      <c r="G24" s="224"/>
      <c r="H24" s="225"/>
      <c r="I24" s="106"/>
      <c r="J24" s="116"/>
      <c r="K24" s="306"/>
      <c r="L24" s="307"/>
      <c r="M24" s="309"/>
      <c r="N24" s="103"/>
      <c r="O24" s="105" t="s">
        <v>65</v>
      </c>
      <c r="P24" s="306">
        <f t="shared" si="0"/>
      </c>
      <c r="Q24" s="307"/>
      <c r="R24" s="308"/>
      <c r="S24" s="41"/>
    </row>
    <row r="25" spans="1:19" ht="27.75" customHeight="1">
      <c r="A25" s="318"/>
      <c r="B25" s="319"/>
      <c r="C25" s="319"/>
      <c r="D25" s="319"/>
      <c r="E25" s="319"/>
      <c r="F25" s="319"/>
      <c r="G25" s="319"/>
      <c r="H25" s="320"/>
      <c r="I25" s="108"/>
      <c r="J25" s="117"/>
      <c r="K25" s="306"/>
      <c r="L25" s="307"/>
      <c r="M25" s="309"/>
      <c r="N25" s="104"/>
      <c r="O25" s="105" t="s">
        <v>65</v>
      </c>
      <c r="P25" s="306">
        <f t="shared" si="0"/>
      </c>
      <c r="Q25" s="307"/>
      <c r="R25" s="308"/>
      <c r="S25" s="41"/>
    </row>
    <row r="26" spans="1:19" ht="27.75" customHeight="1">
      <c r="A26" s="328"/>
      <c r="B26" s="329"/>
      <c r="C26" s="329"/>
      <c r="D26" s="329"/>
      <c r="E26" s="329"/>
      <c r="F26" s="329"/>
      <c r="G26" s="329"/>
      <c r="H26" s="330"/>
      <c r="I26" s="106"/>
      <c r="J26" s="116"/>
      <c r="K26" s="306"/>
      <c r="L26" s="307"/>
      <c r="M26" s="309"/>
      <c r="N26" s="103"/>
      <c r="O26" s="105" t="s">
        <v>65</v>
      </c>
      <c r="P26" s="306">
        <f t="shared" si="0"/>
      </c>
      <c r="Q26" s="307"/>
      <c r="R26" s="308"/>
      <c r="S26" s="41"/>
    </row>
    <row r="27" spans="1:19" ht="27.75" customHeight="1">
      <c r="A27" s="328"/>
      <c r="B27" s="329"/>
      <c r="C27" s="329"/>
      <c r="D27" s="329"/>
      <c r="E27" s="329"/>
      <c r="F27" s="329"/>
      <c r="G27" s="329"/>
      <c r="H27" s="330"/>
      <c r="I27" s="106"/>
      <c r="J27" s="116"/>
      <c r="K27" s="306"/>
      <c r="L27" s="307"/>
      <c r="M27" s="309"/>
      <c r="N27" s="103"/>
      <c r="O27" s="105" t="s">
        <v>65</v>
      </c>
      <c r="P27" s="306">
        <f t="shared" si="0"/>
      </c>
      <c r="Q27" s="307"/>
      <c r="R27" s="308"/>
      <c r="S27" s="41"/>
    </row>
    <row r="28" spans="1:19" ht="27.75" customHeight="1" thickBot="1">
      <c r="A28" s="331"/>
      <c r="B28" s="332"/>
      <c r="C28" s="332"/>
      <c r="D28" s="332"/>
      <c r="E28" s="332"/>
      <c r="F28" s="332"/>
      <c r="G28" s="332"/>
      <c r="H28" s="333"/>
      <c r="I28" s="107"/>
      <c r="J28" s="118"/>
      <c r="K28" s="313"/>
      <c r="L28" s="313"/>
      <c r="M28" s="313"/>
      <c r="N28" s="101"/>
      <c r="O28" s="101" t="s">
        <v>65</v>
      </c>
      <c r="P28" s="310">
        <f>IF(I28="","",ROUNDDOWN(I28*K28,0))</f>
      </c>
      <c r="Q28" s="311"/>
      <c r="R28" s="312"/>
      <c r="S28" s="41"/>
    </row>
    <row r="29" spans="1:19" ht="27.75" customHeight="1" thickBot="1" thickTop="1">
      <c r="A29" s="334" t="s">
        <v>49</v>
      </c>
      <c r="B29" s="335"/>
      <c r="C29" s="335"/>
      <c r="D29" s="335"/>
      <c r="E29" s="335"/>
      <c r="F29" s="335"/>
      <c r="G29" s="335"/>
      <c r="H29" s="336"/>
      <c r="I29" s="114"/>
      <c r="J29" s="114"/>
      <c r="K29" s="314"/>
      <c r="L29" s="314"/>
      <c r="M29" s="314"/>
      <c r="N29" s="115"/>
      <c r="O29" s="115"/>
      <c r="P29" s="315">
        <f>IF(P20="","",SUM(P20:R28))</f>
      </c>
      <c r="Q29" s="315"/>
      <c r="R29" s="316"/>
      <c r="S29" s="41"/>
    </row>
    <row r="30" spans="1:19" ht="23.25" customHeight="1">
      <c r="A30" s="75"/>
      <c r="B30" s="75"/>
      <c r="C30" s="75"/>
      <c r="D30" s="75"/>
      <c r="E30" s="75"/>
      <c r="F30" s="75"/>
      <c r="G30" s="75"/>
      <c r="H30" s="75"/>
      <c r="I30" s="110"/>
      <c r="J30" s="110"/>
      <c r="K30" s="110"/>
      <c r="L30" s="111"/>
      <c r="M30" s="112"/>
      <c r="N30" s="112"/>
      <c r="O30" s="112"/>
      <c r="P30" s="76"/>
      <c r="Q30" s="76"/>
      <c r="R30" s="76"/>
      <c r="S30" s="41"/>
    </row>
    <row r="31" spans="1:19" ht="20.25" customHeight="1">
      <c r="A31" s="321" t="s">
        <v>63</v>
      </c>
      <c r="B31" s="322"/>
      <c r="C31" s="323"/>
      <c r="D31" s="322" t="s">
        <v>64</v>
      </c>
      <c r="E31" s="322"/>
      <c r="F31" s="322"/>
      <c r="G31" s="321" t="s">
        <v>58</v>
      </c>
      <c r="H31" s="322"/>
      <c r="I31" s="322"/>
      <c r="J31" s="323"/>
      <c r="K31" s="119"/>
      <c r="L31" s="119"/>
      <c r="M31" s="119"/>
      <c r="N31" s="119"/>
      <c r="O31" s="42"/>
      <c r="P31" s="42"/>
      <c r="Q31" s="42"/>
      <c r="R31" s="42"/>
      <c r="S31" s="42"/>
    </row>
    <row r="32" spans="1:19" ht="20.25" customHeight="1">
      <c r="A32" s="324">
        <v>0.08</v>
      </c>
      <c r="B32" s="322"/>
      <c r="C32" s="323"/>
      <c r="D32" s="241">
        <f>ROUNDDOWN(G32*8%,0)</f>
        <v>0</v>
      </c>
      <c r="E32" s="241"/>
      <c r="F32" s="241"/>
      <c r="G32" s="325">
        <f>SUMIF(N20:N28,8,P20:R28)</f>
        <v>0</v>
      </c>
      <c r="H32" s="326"/>
      <c r="I32" s="326"/>
      <c r="J32" s="327"/>
      <c r="K32" s="119"/>
      <c r="L32" s="119"/>
      <c r="M32" s="119"/>
      <c r="N32" s="119"/>
      <c r="O32" s="113"/>
      <c r="P32" s="113"/>
      <c r="Q32" s="113"/>
      <c r="R32" s="113"/>
      <c r="S32" s="113"/>
    </row>
    <row r="33" spans="1:19" ht="20.25" customHeight="1">
      <c r="A33" s="324">
        <v>0.1</v>
      </c>
      <c r="B33" s="322"/>
      <c r="C33" s="323"/>
      <c r="D33" s="241">
        <f>ROUNDDOWN(G33*10%,0)</f>
        <v>0</v>
      </c>
      <c r="E33" s="241"/>
      <c r="F33" s="241"/>
      <c r="G33" s="325">
        <f>SUMIF(N20:N28,10,P20:R28)</f>
        <v>0</v>
      </c>
      <c r="H33" s="326"/>
      <c r="I33" s="326"/>
      <c r="J33" s="327"/>
      <c r="K33" s="119"/>
      <c r="L33" s="119"/>
      <c r="M33" s="119"/>
      <c r="N33" s="119"/>
      <c r="O33" s="113"/>
      <c r="P33" s="113"/>
      <c r="Q33" s="113"/>
      <c r="R33" s="113"/>
      <c r="S33" s="41"/>
    </row>
    <row r="34" spans="1:19" ht="20.25" customHeight="1">
      <c r="A34" s="321" t="s">
        <v>61</v>
      </c>
      <c r="B34" s="322"/>
      <c r="C34" s="323"/>
      <c r="D34" s="326">
        <f>ROUND(G34*0%,1)</f>
        <v>0</v>
      </c>
      <c r="E34" s="326"/>
      <c r="F34" s="326"/>
      <c r="G34" s="325">
        <f>SUMIF(N22:N30,0,P22:R30)</f>
        <v>0</v>
      </c>
      <c r="H34" s="326"/>
      <c r="I34" s="326"/>
      <c r="J34" s="327"/>
      <c r="K34" s="110"/>
      <c r="L34" s="111"/>
      <c r="M34" s="112"/>
      <c r="N34" s="112"/>
      <c r="O34" s="112"/>
      <c r="P34" s="76"/>
      <c r="Q34" s="76"/>
      <c r="R34" s="76"/>
      <c r="S34" s="41"/>
    </row>
    <row r="35" spans="1:11" ht="12" customHeight="1">
      <c r="A35" s="16"/>
      <c r="B35" s="16"/>
      <c r="C35" s="16"/>
      <c r="I35" s="55"/>
      <c r="J35" s="55"/>
      <c r="K35" s="55"/>
    </row>
    <row r="36" spans="1:19" ht="19.5" customHeight="1">
      <c r="A36" s="16" t="s">
        <v>25</v>
      </c>
      <c r="B36" s="16"/>
      <c r="C36" s="16"/>
      <c r="J36" s="317"/>
      <c r="K36" s="317"/>
      <c r="L36" s="317"/>
      <c r="M36" s="317"/>
      <c r="N36" s="317"/>
      <c r="O36" s="317"/>
      <c r="P36" s="317"/>
      <c r="Q36" s="317"/>
      <c r="R36" s="317"/>
      <c r="S36" s="317"/>
    </row>
    <row r="37" spans="1:19" ht="27" customHeight="1">
      <c r="A37" s="17" t="s">
        <v>26</v>
      </c>
      <c r="J37" s="317"/>
      <c r="K37" s="317"/>
      <c r="L37" s="317"/>
      <c r="M37" s="317"/>
      <c r="N37" s="317"/>
      <c r="O37" s="317"/>
      <c r="P37" s="317"/>
      <c r="Q37" s="317"/>
      <c r="R37" s="317"/>
      <c r="S37" s="317"/>
    </row>
    <row r="38" spans="1:19" ht="27" customHeight="1">
      <c r="A38" s="98" t="s">
        <v>48</v>
      </c>
      <c r="J38" s="215"/>
      <c r="K38" s="215"/>
      <c r="L38" s="215"/>
      <c r="M38" s="215"/>
      <c r="N38" s="215"/>
      <c r="O38" s="215"/>
      <c r="P38" s="215"/>
      <c r="Q38" s="215"/>
      <c r="R38" s="215"/>
      <c r="S38" s="215"/>
    </row>
  </sheetData>
  <sheetProtection/>
  <mergeCells count="75">
    <mergeCell ref="K23:M23"/>
    <mergeCell ref="K24:M24"/>
    <mergeCell ref="K25:M25"/>
    <mergeCell ref="A34:C34"/>
    <mergeCell ref="D34:F34"/>
    <mergeCell ref="G34:J34"/>
    <mergeCell ref="A32:C32"/>
    <mergeCell ref="D32:F32"/>
    <mergeCell ref="G32:J32"/>
    <mergeCell ref="A31:C31"/>
    <mergeCell ref="J37:K38"/>
    <mergeCell ref="L37:M38"/>
    <mergeCell ref="N37:O38"/>
    <mergeCell ref="P37:Q38"/>
    <mergeCell ref="R37:S38"/>
    <mergeCell ref="A26:H26"/>
    <mergeCell ref="A27:H27"/>
    <mergeCell ref="A28:H28"/>
    <mergeCell ref="A29:H29"/>
    <mergeCell ref="D31:F31"/>
    <mergeCell ref="J36:K36"/>
    <mergeCell ref="L36:M36"/>
    <mergeCell ref="N36:O36"/>
    <mergeCell ref="P36:Q36"/>
    <mergeCell ref="R36:S36"/>
    <mergeCell ref="A25:H25"/>
    <mergeCell ref="G31:J31"/>
    <mergeCell ref="A33:C33"/>
    <mergeCell ref="D33:F33"/>
    <mergeCell ref="G33:J33"/>
    <mergeCell ref="P27:R27"/>
    <mergeCell ref="P28:R28"/>
    <mergeCell ref="K27:M27"/>
    <mergeCell ref="K28:M28"/>
    <mergeCell ref="K29:M29"/>
    <mergeCell ref="P25:R25"/>
    <mergeCell ref="P26:R26"/>
    <mergeCell ref="K26:M26"/>
    <mergeCell ref="P29:R29"/>
    <mergeCell ref="A23:H23"/>
    <mergeCell ref="P23:R23"/>
    <mergeCell ref="A24:H24"/>
    <mergeCell ref="P24:R24"/>
    <mergeCell ref="A21:H21"/>
    <mergeCell ref="P21:R21"/>
    <mergeCell ref="A22:H22"/>
    <mergeCell ref="P22:R22"/>
    <mergeCell ref="K21:M21"/>
    <mergeCell ref="K22:M22"/>
    <mergeCell ref="A19:H19"/>
    <mergeCell ref="P19:R19"/>
    <mergeCell ref="A20:H20"/>
    <mergeCell ref="P20:R20"/>
    <mergeCell ref="K19:M19"/>
    <mergeCell ref="N19:O19"/>
    <mergeCell ref="K20:M20"/>
    <mergeCell ref="E15:I15"/>
    <mergeCell ref="J15:M15"/>
    <mergeCell ref="E16:I16"/>
    <mergeCell ref="J16:M16"/>
    <mergeCell ref="E17:I17"/>
    <mergeCell ref="J17:M17"/>
    <mergeCell ref="E12:I12"/>
    <mergeCell ref="J12:M12"/>
    <mergeCell ref="E13:I13"/>
    <mergeCell ref="J13:M13"/>
    <mergeCell ref="E14:I14"/>
    <mergeCell ref="J14:M14"/>
    <mergeCell ref="G3:L3"/>
    <mergeCell ref="M3:N3"/>
    <mergeCell ref="A5:G5"/>
    <mergeCell ref="C7:H8"/>
    <mergeCell ref="B9:J9"/>
    <mergeCell ref="E11:I11"/>
    <mergeCell ref="J11:M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㈱友興組</dc:creator>
  <cp:keywords/>
  <dc:description/>
  <cp:lastModifiedBy>tanabe</cp:lastModifiedBy>
  <cp:lastPrinted>2023-10-18T05:50:42Z</cp:lastPrinted>
  <dcterms:created xsi:type="dcterms:W3CDTF">2009-07-04T04:18:55Z</dcterms:created>
  <dcterms:modified xsi:type="dcterms:W3CDTF">2023-10-24T07:12:30Z</dcterms:modified>
  <cp:category/>
  <cp:version/>
  <cp:contentType/>
  <cp:contentStatus/>
</cp:coreProperties>
</file>